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3" r:id="rId1" sheetId="1" state="visible"/>
  </sheets>
  <definedNames>
    <definedName hidden="false" localSheetId="0" name="_xlnm.Print_Area">'2023'!$A$1:$K$42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<sst xmlns="http://schemas.openxmlformats.org/spreadsheetml/2006/main" xmlns:a="http://schemas.openxmlformats.org/drawingml/2006/main" xmlns:a15="http://schemas.microsoft.com/office/drawing/2012/main" xmlns:asvg="http://schemas.microsoft.com/office/drawing/2016/SVG/main" xmlns:c="http://schemas.openxmlformats.org/drawingml/2006/chart" xmlns:co="http://ncloudtech.com" xmlns:co-ooxml="http://ncloudtech.com/ooxml" xmlns:m="http://schemas.openxmlformats.org/officeDocument/2006/math" xmlns:mc="http://schemas.openxmlformats.org/markup-compatibility/2006" xmlns:o="urn:schemas-microsoft-com:office:office" xmlns:p="http://schemas.openxmlformats.org/presentationml/2006/main" xmlns:pic="http://schemas.openxmlformats.org/drawingml/2006/picture" xmlns:r="http://schemas.openxmlformats.org/officeDocument/2006/relationships" xmlns:s="http://schemas.openxmlformats.org/officeDocument/2006/sharedTypes" xmlns:sl="http://schemas.openxmlformats.org/schemaLibrary/2006/main" xmlns:v="urn:schemas-microsoft-com:vml" xmlns:w="http://schemas.openxmlformats.org/wordprocessingml/2006/main" xmlns:w10="urn:schemas-microsoft-com:office:word" xmlns:w14="http://schemas.microsoft.com/office/word/2010/wordml" xmlns:w15="http://schemas.microsoft.com/office/word/2012/wordml" xmlns:wp="http://schemas.openxmlformats.org/drawingml/2006/wordprocessingDrawing" xmlns:wpg="http://schemas.microsoft.com/office/word/2010/wordprocessingGroup" xmlns:wps="http://schemas.microsoft.com/office/word/2010/wordprocessingShape" xmlns:x="urn:schemas-microsoft-com:office:excel" xmlns:x14="http://schemas.microsoft.com/office/spreadsheetml/2009/9/main" xmlns:xdr="http://schemas.openxmlformats.org/drawingml/2006/spreadsheetDrawing" xmlns:xm="http://schemas.microsoft.com/office/excel/2006/main" mc:Ignorable="co co-ooxml w14 x14 w15">
  <si>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План </t>
  </si>
  <si>
    <t>реализации муниципальной программы  «Развитие образования» на 2023 год</t>
  </si>
  <si>
    <t>№ п/п</t>
  </si>
  <si>
    <t>Номер и наименование</t>
  </si>
  <si>
    <t>Ответственный исполнитель, соисполнитель (должность, ФИО)</t>
  </si>
  <si>
    <t>Ожидаемый результат  (краткое описание)</t>
  </si>
  <si>
    <t xml:space="preserve"> Плановый  срок реализации (дата)</t>
  </si>
  <si>
    <t>Объем расходов, (тыс. рублей)</t>
  </si>
  <si>
    <t>всего</t>
  </si>
  <si>
    <t>федеральный бюджет</t>
  </si>
  <si>
    <t>областной бюджет</t>
  </si>
  <si>
    <t>местный бюджет</t>
  </si>
  <si>
    <t>внебюджетные источники</t>
  </si>
  <si>
    <t xml:space="preserve">Подпрограмма 1 «Развитие общего и дополнительного образования»       </t>
  </si>
  <si>
    <t>Начальник Управления образования г. Таганрога          Морозова О.Л.</t>
  </si>
  <si>
    <t>Обеспечение доступности качественного общего и дополнительного  образования</t>
  </si>
  <si>
    <t>1.1</t>
  </si>
  <si>
    <t xml:space="preserve">Основное  мероприятие 1.1 «Финансовое обеспечение деятельности (оказание услуг) муниципальных дошкольных образовательных учреждений»                   </t>
  </si>
  <si>
    <t>Внедрение во всех муниципальных дошкольных образовательных учреждениях федерального государственного образовательного стандарта дошкольного образования; предоставление всем детям города услуг дошкольного образования</t>
  </si>
  <si>
    <t>1.2</t>
  </si>
  <si>
    <t xml:space="preserve">Основное  мероприятие 1.2 «Финансовое обеспечение деятельности (оказание услуг)  муниципальных общеобразовательных учреждений»                   </t>
  </si>
  <si>
    <t>Обеспечение равного доступа к качественному общему образованию для всех граждан 7-18 лет</t>
  </si>
  <si>
    <t>1.3</t>
  </si>
  <si>
    <t xml:space="preserve">Основное  мероприятие 1.3 «Финансовое обеспечение деятельности (оказание услуг)   муниципальных учреждений дополнительного образования»                   </t>
  </si>
  <si>
    <t>Создание условий для  получения доступных качественных услуг дополнительного образования</t>
  </si>
  <si>
    <t>1.4</t>
  </si>
  <si>
    <t>Основное мероприятие 1.4  «Организация и проведение мероприятий, направленных на выявление, поддержку и сопровождение одаренных детей»</t>
  </si>
  <si>
    <t>Создание условий для творческого самовыражения и самореализации детей, выявления и поддержки одаренных детей</t>
  </si>
  <si>
    <t>1.5</t>
  </si>
  <si>
    <t>Основное  мероприятие 1.5 «Реализация проекта «Всеобуч по плаванию»»</t>
  </si>
  <si>
    <t xml:space="preserve">Сохранение и укрепление здоровья школьников              </t>
  </si>
  <si>
    <t>1.6</t>
  </si>
  <si>
    <t>Основное  мероприятие 1.6 «Организация и проведение мероприятий, направленных на расширение сети  образовательных учреждений»</t>
  </si>
  <si>
    <t>Оснащение новой сети дошкольных образовательных организаций</t>
  </si>
  <si>
    <t>1.7</t>
  </si>
  <si>
    <t>Основное мероприятие 1.7 «Мероприятия по энергосбережению в части замены существующих деревянных окон и наружных дверных блоков в муниципальных образовательных учреждениях»</t>
  </si>
  <si>
    <t>Повышение энергоэффективности муниципальных образовательных учреждений</t>
  </si>
  <si>
    <t>1.8</t>
  </si>
  <si>
    <t>Основное мероприятие 1.8 «Реализация мероприятий по содействию созданию новых мест в муниципальных общеобразовательных учреждениях»</t>
  </si>
  <si>
    <t>Оснащение вновь созданных общеобразовательных учреждений</t>
  </si>
  <si>
    <t>1.9</t>
  </si>
  <si>
    <t>Основное мероприятие 1.9 «Приобретение школьных автобусов»</t>
  </si>
  <si>
    <t>Создание условий для обеспечения проездом учащихся к общеобразовательным учреждениям</t>
  </si>
  <si>
    <t>1.10</t>
  </si>
  <si>
    <t>Основное мероприятие 1.10 «Капитальный ремонт муниципальных образовательных учреждений»</t>
  </si>
  <si>
    <t>Изготовление проектной документации по объекту: «Ремонтно-реставрационные работы фасадов объекта культурного наследия регионального значения «Мемориальное здание - сбербанк, Дом пионеров», расположенного по адресу: Ростовская обл., г. Таганрог, ул. Петровская, 72/, пер. Итальянский,4.</t>
  </si>
  <si>
    <t>1.11</t>
  </si>
  <si>
    <t>Основное мероприятие 1.11 «Реализация регионального проекта «Цифровая образовательная среда (Ростовская область)». Внедрение целевой модели цифровой образовательной среды в общеобразовательных организациях»</t>
  </si>
  <si>
    <t>Внедрение целевой модели цифровой образовательной среды в общеобразовательных организациях в части обновления материально-технической базы</t>
  </si>
  <si>
    <t>1.12</t>
  </si>
  <si>
    <t>Основное мероприятие 1.12 «Реализация проектов инициативного бюджетирования и инициативных проектов»</t>
  </si>
  <si>
    <t>Ремонт асфальтового покрытия МБДОУ д/с №51, расположенного по адресу: Ростовская обл., г. Таганрог, ул. Котлостроительная, 21-2. Текущий ремонт кровли в МБДОУ «Детский сад №25». Устройство многофункциональных спортивных площадок на территории МОБУ СОШ №5, МОБУ СОШ №21, МОБУ СОШ № 32</t>
  </si>
  <si>
    <t>1.13</t>
  </si>
  <si>
    <t>Основное мероприятие 1.13 «Организация бесплатного горячего питания обучающихся, получающих начальное общее образование в  муниципальных образовательных организациях»</t>
  </si>
  <si>
    <t>100-процентный охват бесплатным горячим питанием обучающихся, получающих начальное общее образование в муниципальных образовательных организациях</t>
  </si>
  <si>
    <t>1.14</t>
  </si>
  <si>
    <t>Основное мероприятие 1.14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программы»</t>
  </si>
  <si>
    <t>Повышение качества работы педагогических работников муниципальных общеобразовательных организаций по классному руководству</t>
  </si>
  <si>
    <t>1.17</t>
  </si>
  <si>
    <t>Основное мероприятие 1.17 ««Разработка проектно-сметной документации на реконструкцию образовательных учреждений»</t>
  </si>
  <si>
    <r>
      <t xml:space="preserve">Работы по разработке сметной документации на проектные и изыскательские работы и получению положительного заключения проверки достоверности определения сметной стоимости проектных и изыскательских работ </t>
    </r>
    <r>
      <t xml:space="preserve">
</t>
    </r>
    <r>
      <t>по объекту «Реконструкция зданий МОБУ лицей № 33, расположенных по адресу:</t>
    </r>
    <r>
      <t xml:space="preserve">
</t>
    </r>
    <r>
      <t>г. Таганрог, ул. Маршала Жукова, 145-а, в общеобразовательную организацию»</t>
    </r>
    <r>
      <t xml:space="preserve">
</t>
    </r>
  </si>
  <si>
    <t>1.20</t>
  </si>
  <si>
    <t>Основное мероприятие 1.20 «Организация подвоза обучающихся и аренда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образования»</t>
  </si>
  <si>
    <t>Обучение учащихся начальной школы навыкам плавания</t>
  </si>
  <si>
    <t>1.21</t>
  </si>
  <si>
    <t>Основное мероприятие 1.21 "Реализация регионального проекта «Патриотическое воспитание граждан Российской Федерации (Ростовская область)».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</si>
  <si>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Создание условий для увеличения количества обучающихся, принимающих участие в общественной деятельности, деятельности детских общественных объединений</t>
  </si>
  <si>
    <t>1.22</t>
  </si>
  <si>
    <t>Основное мероприятие 1.22 "Реализация регионального проекта "Патриотическое воспитание граждан Российской Федерации (Ростовская область)".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</si>
  <si>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Обеспечение муниципальных общеобразовательных организаций государственными символами Российской Федерации</t>
  </si>
  <si>
    <t>2</t>
  </si>
  <si>
    <t>Подпрограмма «Обеспечение реализации муниципальной программы города Таганрога «Развитие образования» и прочие мероприятия»</t>
  </si>
  <si>
    <t>Обеспечение эффективного управления в системе образования</t>
  </si>
  <si>
    <t>2.1</t>
  </si>
  <si>
    <t>Основное мероприятие 2.1. Обеспечение функционирования аппарата Управления образования г. Таганрога</t>
  </si>
  <si>
    <r>
      <t>Обеспечение организационных, информационных и методических условий для реализации муниципальной программмы</t>
    </r>
    <r>
      <t xml:space="preserve">
</t>
    </r>
  </si>
  <si>
    <t>2.2</t>
  </si>
  <si>
    <t>Основное мероприятие 2.2. Финансовое обеспечение деятельности (оказание услуг) муниципального  бюджетного учреждения "Центр медико-психолого-педагогического сопровождения детей и подростков"</t>
  </si>
  <si>
    <t>Проведение психолого-медико-педагогического обследования детей, психолого-педагогическое консультирование обучающихся, их родителей и педагогических работников, коррекционно-развивающая, компенсирующая, логопедическая помощь обучающимся</t>
  </si>
  <si>
    <t>Подпрограмма 3 «Строительство и реконструкция образовательных учреждений»</t>
  </si>
  <si>
    <t>Начальник Управления капитального строительства г. Таганрога Булыга С.В.</t>
  </si>
  <si>
    <t>Увеличение количества мест во вновь построенных (отремонтированных) образовательных учреждениях</t>
  </si>
  <si>
    <t>3.1</t>
  </si>
  <si>
    <t xml:space="preserve">Основное мероприятие 3.1 «Разработка проектной и рабочей документации на строительство, реконструкцию  образовательных учреждений»   </t>
  </si>
  <si>
    <t>Обеспечение объектов образования проектно-сметной документацией</t>
  </si>
  <si>
    <t>3.2</t>
  </si>
  <si>
    <t>Основное мероприятие 3.2 «Строительство и реконструкция дошкольных образовательных учреждений»</t>
  </si>
  <si>
    <t>Увеличение количества мест во вновь построенных (отреконструированных) образовательных учреждениях</t>
  </si>
  <si>
    <t>Начальник Управления капитального строительства г. Таганрога Черненко О.Е.</t>
  </si>
  <si>
    <t>3.3</t>
  </si>
  <si>
    <t>Основное мероприятие 3.3 «Мероприятия на технологическое присоединение объектов муниципальных образовательных учреждений»</t>
  </si>
  <si>
    <t>3.4</t>
  </si>
  <si>
    <t>Основное мероприятие 3.4 «Строительство, реконструкция муниципальных образовательных учреждений»</t>
  </si>
  <si>
    <t xml:space="preserve">Итого по программе </t>
  </si>
  <si>
    <t>X</t>
  </si>
  <si>
    <t>ответственный исполнитель</t>
  </si>
  <si>
    <t>соисполнитель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</si>
</sst>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" formatCode="#,##0.0" numFmtId="1002"/>
  </numFmts>
  <fonts count="5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4"/>
    </font>
    <font>
      <name val="Times New Roman"/>
      <color theme="1" tint="0"/>
      <sz val="12"/>
    </font>
    <font>
      <name val="Times New Roman"/>
      <color theme="1" tint="0"/>
      <sz val="9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</borders>
  <cellStyleXfs count="1">
    <xf applyFont="true" applyNumberFormat="true" borderId="0" fillId="0" fontId="1" numFmtId="1000" quotePrefix="false"/>
  </cellStyleXfs>
  <cellXfs count="22">
    <xf applyFont="true" applyNumberFormat="true" borderId="0" fillId="0" fontId="1" numFmtId="1000" quotePrefix="false"/>
    <xf applyFont="true" applyNumberFormat="true" borderId="0" fillId="0" fontId="1" numFmtId="1001" quotePrefix="false"/>
    <xf applyAlignment="true" applyFont="true" applyNumberFormat="true" borderId="0" fillId="0" fontId="2" numFmtId="1001" quotePrefix="false">
      <alignment horizontal="left" indent="15" vertical="center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3" numFmtId="1001" quotePrefix="false">
      <alignment horizontal="center" vertical="center"/>
    </xf>
    <xf applyAlignment="true" applyBorder="true" applyFont="true" applyNumberFormat="true" borderId="1" fillId="0" fontId="3" numFmtId="1001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2" fillId="0" fontId="3" numFmtId="1000" quotePrefix="false">
      <alignment horizontal="center" vertical="center" wrapText="true"/>
    </xf>
    <xf applyAlignment="true" applyBorder="true" applyFont="true" applyNumberFormat="true" borderId="3" fillId="0" fontId="3" numFmtId="1000" quotePrefix="false">
      <alignment horizontal="center" vertical="center" wrapText="true"/>
    </xf>
    <xf applyAlignment="true" applyBorder="true" applyFont="true" applyNumberFormat="true" borderId="4" fillId="0" fontId="3" numFmtId="1001" quotePrefix="false">
      <alignment horizontal="center" vertical="center" wrapText="true"/>
    </xf>
    <xf applyAlignment="true" applyBorder="true" applyFont="true" applyNumberFormat="true" borderId="4" fillId="0" fontId="3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vertical="center" wrapText="true"/>
    </xf>
    <xf applyAlignment="true" applyBorder="true" applyFont="true" applyNumberFormat="true" borderId="1" fillId="0" fontId="3" numFmtId="14" quotePrefix="false">
      <alignment horizontal="center" vertical="center" wrapText="true"/>
    </xf>
    <xf applyAlignment="true" applyBorder="true" applyFont="true" applyNumberFormat="true" borderId="1" fillId="0" fontId="3" numFmtId="1002" quotePrefix="false">
      <alignment horizontal="center" vertical="center" wrapText="true"/>
    </xf>
    <xf applyAlignment="true" applyBorder="true" applyFont="true" applyNumberFormat="true" borderId="1" fillId="0" fontId="3" numFmtId="1002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 vertical="top" wrapText="true"/>
    </xf>
    <xf applyAlignment="true" applyBorder="true" applyFont="true" applyNumberFormat="true" borderId="5" fillId="0" fontId="3" numFmtId="1001" quotePrefix="false">
      <alignment horizontal="center" vertical="center" wrapText="true"/>
    </xf>
    <xf applyAlignment="true" applyBorder="true" applyFont="true" applyNumberFormat="true" borderId="5" fillId="0" fontId="3" numFmtId="1000" quotePrefix="false">
      <alignment horizontal="center" vertical="top" wrapText="true"/>
    </xf>
    <xf applyAlignment="true" applyBorder="true" applyFont="true" applyNumberFormat="true" borderId="4" fillId="0" fontId="3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4" numFmtId="1000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K42"/>
  <sheetViews>
    <sheetView showZeros="true" workbookViewId="0">
      <pane activePane="bottomRight" state="frozen" topLeftCell="F9" xSplit="5" ySplit="8"/>
    </sheetView>
  </sheetViews>
  <sheetFormatPr baseColWidth="8" customHeight="false" defaultColWidth="9.14062530925693" defaultRowHeight="15" zeroHeight="false"/>
  <cols>
    <col customWidth="true" max="1" min="1" outlineLevel="0" style="1" width="9.71093728722066"/>
    <col customWidth="true" max="2" min="2" outlineLevel="0" width="48.8554693202751"/>
    <col customWidth="true" max="3" min="3" outlineLevel="0" width="24.1406258167555"/>
    <col customWidth="true" max="4" min="4" outlineLevel="0" width="39.5703138387917"/>
    <col customWidth="true" max="5" min="5" outlineLevel="0" width="12.1406251400907"/>
    <col customWidth="true" max="6" min="6" outlineLevel="0" width="14.2851556506495"/>
    <col customWidth="true" max="7" min="7" outlineLevel="0" width="11.9999993233353"/>
    <col customWidth="true" max="8" min="8" outlineLevel="0" width="13.7109379638854"/>
    <col customWidth="true" max="9" min="9" outlineLevel="0" width="11.710937625553"/>
    <col customWidth="true" max="10" min="10" outlineLevel="0" width="10.8554689819427"/>
    <col customWidth="true" max="11" min="11" outlineLevel="0" width="3.42578129823879"/>
  </cols>
  <sheetData>
    <row ht="18.75" outlineLevel="0" r="1">
      <c r="A1" s="2" t="n"/>
      <c r="E1" s="3" t="n"/>
    </row>
    <row ht="18.75" outlineLevel="0" r="2">
      <c r="A2" s="2" t="n"/>
      <c r="D2" s="2" t="n"/>
    </row>
    <row ht="18.75" outlineLevel="0" r="3">
      <c r="A3" s="4" t="s">
        <v>0</v>
      </c>
      <c r="B3" s="4" t="s"/>
      <c r="C3" s="4" t="s"/>
      <c r="D3" s="4" t="s"/>
      <c r="E3" s="4" t="s"/>
      <c r="F3" s="4" t="s"/>
      <c r="G3" s="4" t="s"/>
      <c r="H3" s="4" t="s"/>
      <c r="I3" s="4" t="s"/>
      <c r="J3" s="4" t="s"/>
    </row>
    <row ht="18.75" outlineLevel="0" r="4">
      <c r="A4" s="4" t="s">
        <v>1</v>
      </c>
      <c r="B4" s="4" t="s"/>
      <c r="C4" s="4" t="s"/>
      <c r="D4" s="4" t="s"/>
      <c r="E4" s="4" t="s"/>
      <c r="F4" s="4" t="s"/>
      <c r="G4" s="4" t="s"/>
      <c r="H4" s="4" t="s"/>
      <c r="I4" s="4" t="s"/>
      <c r="J4" s="4" t="s"/>
    </row>
    <row ht="15.75" outlineLevel="0" r="5">
      <c r="A5" s="5" t="n"/>
    </row>
    <row customHeight="true" ht="24.75" outlineLevel="0" r="6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8" t="s"/>
      <c r="H6" s="8" t="s"/>
      <c r="I6" s="8" t="s"/>
      <c r="J6" s="9" t="s"/>
    </row>
    <row customHeight="true" ht="66" outlineLevel="0" r="7">
      <c r="A7" s="10" t="s"/>
      <c r="B7" s="11" t="s"/>
      <c r="C7" s="11" t="s"/>
      <c r="D7" s="11" t="s"/>
      <c r="E7" s="11" t="s"/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</row>
    <row ht="15.75" outlineLevel="0" r="8">
      <c r="A8" s="6" t="n">
        <v>1</v>
      </c>
      <c r="B8" s="7" t="n">
        <v>2</v>
      </c>
      <c r="C8" s="7" t="n">
        <v>3</v>
      </c>
      <c r="D8" s="7" t="n">
        <v>4</v>
      </c>
      <c r="E8" s="7" t="n">
        <v>5</v>
      </c>
      <c r="F8" s="7" t="n">
        <v>6</v>
      </c>
      <c r="G8" s="7" t="n">
        <v>7</v>
      </c>
      <c r="H8" s="7" t="n">
        <v>8</v>
      </c>
      <c r="I8" s="7" t="n">
        <v>9</v>
      </c>
      <c r="J8" s="7" t="n">
        <v>10</v>
      </c>
    </row>
    <row customHeight="true" ht="89.25" outlineLevel="0" r="9">
      <c r="A9" s="6" t="n">
        <v>1</v>
      </c>
      <c r="B9" s="12" t="s">
        <v>13</v>
      </c>
      <c r="C9" s="7" t="s">
        <v>14</v>
      </c>
      <c r="D9" s="7" t="s">
        <v>15</v>
      </c>
      <c r="E9" s="13" t="n">
        <v>45291</v>
      </c>
      <c r="F9" s="14" t="n">
        <f aca="false" ca="false" dt2D="false" dtr="false" t="normal">G9+H9+I9+J9</f>
        <v>3853027.6</v>
      </c>
      <c r="G9" s="14" t="n">
        <f aca="false" ca="false" dt2D="false" dtr="false" t="normal">G10+G11+G12+G13+G14+G15+G16+G17+G18+G19+G20+G21+G22+G23+G24+G25+G26+G27</f>
        <v>209683.7</v>
      </c>
      <c r="H9" s="14" t="n">
        <f aca="false" ca="false" dt2D="false" dtr="false" t="normal">H10+H11+H12+H13+H14+H15+H16+H17+H18+H19+H20+H21+H22+H23+H24+H25+H26+H27</f>
        <v>2354709.7</v>
      </c>
      <c r="I9" s="14" t="n">
        <f aca="false" ca="false" dt2D="false" dtr="false" t="normal">I10+I11+I12+I13+I14+I15+I16+I17+I18+I19+I20+I21+I22+I23+I24+I25+I26+I27</f>
        <v>972276.7999999999</v>
      </c>
      <c r="J9" s="14" t="n">
        <f aca="false" ca="false" dt2D="false" dtr="false" t="normal">J10+J11+J12+J13+J14+J15+J16+J17+J18+J19+J20+J21+J22+J23+J24+J25+J26+J27</f>
        <v>316357.39999999997</v>
      </c>
    </row>
    <row customHeight="true" ht="162" outlineLevel="0" r="10">
      <c r="A10" s="6" t="s">
        <v>16</v>
      </c>
      <c r="B10" s="12" t="s">
        <v>17</v>
      </c>
      <c r="C10" s="7" t="s">
        <v>14</v>
      </c>
      <c r="D10" s="7" t="s">
        <v>18</v>
      </c>
      <c r="E10" s="13" t="n">
        <v>45291</v>
      </c>
      <c r="F10" s="14" t="n">
        <f aca="false" ca="false" dt2D="false" dtr="false" t="normal">G10+H10+I10+J10</f>
        <v>1792317.2</v>
      </c>
      <c r="G10" s="14" t="n"/>
      <c r="H10" s="15" t="n">
        <v>1011312</v>
      </c>
      <c r="I10" s="15" t="n">
        <v>525295.7</v>
      </c>
      <c r="J10" s="14" t="n">
        <v>255709.5</v>
      </c>
    </row>
    <row customHeight="true" ht="83.25" outlineLevel="0" r="11">
      <c r="A11" s="6" t="s">
        <v>19</v>
      </c>
      <c r="B11" s="12" t="s">
        <v>20</v>
      </c>
      <c r="C11" s="7" t="s">
        <v>14</v>
      </c>
      <c r="D11" s="7" t="s">
        <v>21</v>
      </c>
      <c r="E11" s="13" t="n">
        <v>45291</v>
      </c>
      <c r="F11" s="14" t="n">
        <f aca="false" ca="false" dt2D="false" dtr="false" t="normal">G11+H11+I11+J11</f>
        <v>1621548.0999999999</v>
      </c>
      <c r="G11" s="14" t="n"/>
      <c r="H11" s="15" t="n">
        <v>1314734.4</v>
      </c>
      <c r="I11" s="15" t="n">
        <v>252188.4</v>
      </c>
      <c r="J11" s="14" t="n">
        <v>54625.3</v>
      </c>
    </row>
    <row customHeight="true" ht="93.75" outlineLevel="0" r="12">
      <c r="A12" s="6" t="s">
        <v>22</v>
      </c>
      <c r="B12" s="12" t="s">
        <v>23</v>
      </c>
      <c r="C12" s="7" t="s">
        <v>14</v>
      </c>
      <c r="D12" s="7" t="s">
        <v>24</v>
      </c>
      <c r="E12" s="13" t="n">
        <v>45291</v>
      </c>
      <c r="F12" s="14" t="n">
        <f aca="false" ca="false" dt2D="false" dtr="false" t="normal">G12+H12+I12+J12</f>
        <v>174256.4</v>
      </c>
      <c r="G12" s="14" t="n"/>
      <c r="H12" s="15" t="n"/>
      <c r="I12" s="15" t="n">
        <v>168233.8</v>
      </c>
      <c r="J12" s="14" t="n">
        <v>6022.6</v>
      </c>
    </row>
    <row customHeight="true" hidden="true" ht="93.75" outlineLevel="0" r="13">
      <c r="A13" s="6" t="s">
        <v>25</v>
      </c>
      <c r="B13" s="12" t="s">
        <v>26</v>
      </c>
      <c r="C13" s="7" t="s">
        <v>14</v>
      </c>
      <c r="D13" s="16" t="s">
        <v>27</v>
      </c>
      <c r="E13" s="13" t="n">
        <v>45291</v>
      </c>
      <c r="F13" s="14" t="n">
        <f aca="false" ca="false" dt2D="false" dtr="false" t="normal">G13+H13+I13+J13</f>
        <v>0</v>
      </c>
      <c r="G13" s="14" t="n"/>
      <c r="H13" s="14" t="n"/>
      <c r="I13" s="14" t="n"/>
      <c r="J13" s="14" t="n"/>
    </row>
    <row customHeight="true" hidden="true" ht="99" outlineLevel="0" r="14">
      <c r="A14" s="6" t="s">
        <v>28</v>
      </c>
      <c r="B14" s="12" t="s">
        <v>29</v>
      </c>
      <c r="C14" s="7" t="s">
        <v>14</v>
      </c>
      <c r="D14" s="7" t="s">
        <v>30</v>
      </c>
      <c r="E14" s="13" t="n">
        <v>45291</v>
      </c>
      <c r="F14" s="14" t="n">
        <f aca="false" ca="false" dt2D="false" dtr="false" t="normal">G14+H14+I14+J14</f>
        <v>0</v>
      </c>
      <c r="G14" s="14" t="n"/>
      <c r="H14" s="14" t="n"/>
      <c r="I14" s="14" t="n"/>
      <c r="J14" s="14" t="n"/>
    </row>
    <row customHeight="true" ht="82.5" outlineLevel="0" r="15">
      <c r="A15" s="6" t="s">
        <v>31</v>
      </c>
      <c r="B15" s="12" t="s">
        <v>32</v>
      </c>
      <c r="C15" s="7" t="s">
        <v>14</v>
      </c>
      <c r="D15" s="7" t="s">
        <v>33</v>
      </c>
      <c r="E15" s="13" t="n">
        <v>45291</v>
      </c>
      <c r="F15" s="14" t="n">
        <f aca="false" ca="false" dt2D="false" dtr="false" t="normal">G15+H15+I15+J15</f>
        <v>453.5</v>
      </c>
      <c r="G15" s="14" t="n"/>
      <c r="H15" s="14" t="n"/>
      <c r="I15" s="15" t="n">
        <v>453.5</v>
      </c>
      <c r="J15" s="14" t="n"/>
    </row>
    <row customHeight="true" hidden="true" ht="88.5" outlineLevel="0" r="16">
      <c r="A16" s="6" t="s">
        <v>34</v>
      </c>
      <c r="B16" s="12" t="s">
        <v>35</v>
      </c>
      <c r="C16" s="7" t="s">
        <v>14</v>
      </c>
      <c r="D16" s="7" t="s">
        <v>36</v>
      </c>
      <c r="E16" s="13" t="n">
        <v>45291</v>
      </c>
      <c r="F16" s="14" t="n">
        <f aca="false" ca="false" dt2D="false" dtr="false" t="normal">G16+H16+I16+J16</f>
        <v>0</v>
      </c>
      <c r="G16" s="14" t="n"/>
      <c r="H16" s="14" t="n"/>
      <c r="I16" s="14" t="n"/>
      <c r="J16" s="14" t="n"/>
    </row>
    <row customHeight="true" hidden="true" ht="88.5" outlineLevel="0" r="17">
      <c r="A17" s="6" t="s">
        <v>37</v>
      </c>
      <c r="B17" s="12" t="s">
        <v>38</v>
      </c>
      <c r="C17" s="7" t="s">
        <v>14</v>
      </c>
      <c r="D17" s="7" t="s">
        <v>39</v>
      </c>
      <c r="E17" s="13" t="n">
        <v>45291</v>
      </c>
      <c r="F17" s="14" t="n">
        <f aca="false" ca="false" dt2D="false" dtr="false" t="normal">G17+H17+I17+J17</f>
        <v>0</v>
      </c>
      <c r="G17" s="14" t="n"/>
      <c r="H17" s="14" t="n"/>
      <c r="I17" s="14" t="n"/>
      <c r="J17" s="14" t="n"/>
    </row>
    <row customHeight="true" hidden="true" ht="88.5" outlineLevel="0" r="18">
      <c r="A18" s="6" t="s">
        <v>40</v>
      </c>
      <c r="B18" s="12" t="s">
        <v>41</v>
      </c>
      <c r="C18" s="7" t="s">
        <v>14</v>
      </c>
      <c r="D18" s="7" t="s">
        <v>42</v>
      </c>
      <c r="E18" s="13" t="n">
        <v>45291</v>
      </c>
      <c r="F18" s="14" t="n">
        <f aca="false" ca="false" dt2D="false" dtr="false" t="normal">G18+H18+I18+J18</f>
        <v>0</v>
      </c>
      <c r="G18" s="14" t="n"/>
      <c r="H18" s="14" t="n"/>
      <c r="I18" s="14" t="n"/>
      <c r="J18" s="14" t="n"/>
    </row>
    <row customHeight="true" ht="150" outlineLevel="0" r="19">
      <c r="A19" s="6" t="s">
        <v>43</v>
      </c>
      <c r="B19" s="12" t="s">
        <v>44</v>
      </c>
      <c r="C19" s="7" t="s">
        <v>14</v>
      </c>
      <c r="D19" s="7" t="s">
        <v>45</v>
      </c>
      <c r="E19" s="13" t="n">
        <v>45291</v>
      </c>
      <c r="F19" s="14" t="n">
        <f aca="false" ca="false" dt2D="false" dtr="false" t="normal">G19+H19+I19+J19</f>
        <v>5028.8</v>
      </c>
      <c r="G19" s="14" t="n"/>
      <c r="H19" s="14" t="n"/>
      <c r="I19" s="14" t="n">
        <v>5028.8</v>
      </c>
      <c r="J19" s="14" t="n"/>
    </row>
    <row customHeight="true" hidden="true" ht="126.75" outlineLevel="0" r="20">
      <c r="A20" s="6" t="s">
        <v>46</v>
      </c>
      <c r="B20" s="12" t="s">
        <v>47</v>
      </c>
      <c r="C20" s="7" t="s">
        <v>14</v>
      </c>
      <c r="D20" s="7" t="s">
        <v>48</v>
      </c>
      <c r="E20" s="13" t="n">
        <v>45291</v>
      </c>
      <c r="F20" s="14" t="n">
        <f aca="false" ca="false" dt2D="false" dtr="false" t="normal">G20+H20+I20+J20</f>
        <v>0</v>
      </c>
      <c r="G20" s="14" t="n"/>
      <c r="H20" s="14" t="n"/>
      <c r="I20" s="14" t="n"/>
      <c r="J20" s="14" t="n"/>
    </row>
    <row customHeight="true" ht="207.75" outlineLevel="0" r="21">
      <c r="A21" s="6" t="s">
        <v>49</v>
      </c>
      <c r="B21" s="12" t="s">
        <v>50</v>
      </c>
      <c r="C21" s="7" t="s">
        <v>14</v>
      </c>
      <c r="D21" s="7" t="s">
        <v>51</v>
      </c>
      <c r="E21" s="13" t="n">
        <v>45291</v>
      </c>
      <c r="F21" s="14" t="n">
        <f aca="false" ca="false" dt2D="false" dtr="false" t="normal">G21+H21+I21+J21</f>
        <v>12498.7</v>
      </c>
      <c r="G21" s="14" t="n"/>
      <c r="H21" s="14" t="n"/>
      <c r="I21" s="14" t="n">
        <v>12498.7</v>
      </c>
      <c r="J21" s="14" t="n"/>
    </row>
    <row customHeight="true" ht="139.5" outlineLevel="0" r="22">
      <c r="A22" s="6" t="s">
        <v>52</v>
      </c>
      <c r="B22" s="12" t="s">
        <v>53</v>
      </c>
      <c r="C22" s="7" t="s">
        <v>14</v>
      </c>
      <c r="D22" s="7" t="s">
        <v>54</v>
      </c>
      <c r="E22" s="13" t="n">
        <v>45291</v>
      </c>
      <c r="F22" s="14" t="n">
        <f aca="false" ca="false" dt2D="false" dtr="false" t="normal">G22+H22+I22+J22</f>
        <v>135596.8</v>
      </c>
      <c r="G22" s="14" t="n">
        <v>112545.3</v>
      </c>
      <c r="H22" s="14" t="n">
        <v>23051.5</v>
      </c>
      <c r="I22" s="14" t="n"/>
      <c r="J22" s="14" t="n"/>
    </row>
    <row customHeight="true" ht="156" outlineLevel="0" r="23">
      <c r="A23" s="6" t="s">
        <v>55</v>
      </c>
      <c r="B23" s="12" t="s">
        <v>56</v>
      </c>
      <c r="C23" s="7" t="s">
        <v>14</v>
      </c>
      <c r="D23" s="7" t="s">
        <v>57</v>
      </c>
      <c r="E23" s="13" t="n">
        <v>45291</v>
      </c>
      <c r="F23" s="14" t="n">
        <f aca="false" ca="false" dt2D="false" dtr="false" t="normal">G23+H23+I23+J23</f>
        <v>79682.4</v>
      </c>
      <c r="G23" s="14" t="n">
        <v>79682.4</v>
      </c>
      <c r="H23" s="14" t="n"/>
      <c r="I23" s="14" t="n"/>
      <c r="J23" s="14" t="n"/>
    </row>
    <row customHeight="true" ht="156" outlineLevel="0" r="24">
      <c r="A24" s="6" t="s">
        <v>58</v>
      </c>
      <c r="B24" s="12" t="s">
        <v>59</v>
      </c>
      <c r="C24" s="7" t="s">
        <v>14</v>
      </c>
      <c r="D24" s="7" t="s">
        <v>60</v>
      </c>
      <c r="E24" s="13" t="n">
        <v>45291</v>
      </c>
      <c r="F24" s="14" t="n">
        <f aca="false" ca="false" dt2D="false" dtr="false" t="normal">G24+H24+I24+J24</f>
        <v>6900</v>
      </c>
      <c r="G24" s="14" t="n"/>
      <c r="H24" s="14" t="n"/>
      <c r="I24" s="14" t="n">
        <v>6900</v>
      </c>
      <c r="J24" s="14" t="n"/>
    </row>
    <row customHeight="true" ht="140.25" outlineLevel="0" r="25">
      <c r="A25" s="6" t="s">
        <v>61</v>
      </c>
      <c r="B25" s="12" t="s">
        <v>62</v>
      </c>
      <c r="C25" s="7" t="s">
        <v>14</v>
      </c>
      <c r="D25" s="7" t="s">
        <v>63</v>
      </c>
      <c r="E25" s="13" t="n">
        <v>45291</v>
      </c>
      <c r="F25" s="14" t="n">
        <f aca="false" ca="false" dt2D="false" dtr="false" t="normal">G25+H25+I25+J25</f>
        <v>6933.5</v>
      </c>
      <c r="G25" s="14" t="n"/>
      <c r="H25" s="14" t="n">
        <v>5255.6</v>
      </c>
      <c r="I25" s="14" t="n">
        <v>1677.9</v>
      </c>
      <c r="J25" s="14" t="n"/>
    </row>
    <row customHeight="true" ht="140.25" outlineLevel="0" r="26">
      <c r="A26" s="6" t="s">
        <v>64</v>
      </c>
      <c r="B26" s="12" t="s">
        <v>65</v>
      </c>
      <c r="C26" s="7" t="s">
        <v>14</v>
      </c>
      <c r="D26" s="7" t="s">
        <v>66</v>
      </c>
      <c r="E26" s="13" t="n">
        <v>45291</v>
      </c>
      <c r="F26" s="14" t="n">
        <f aca="false" ca="false" dt2D="false" dtr="false" t="normal">G26+H26+I26+J26</f>
        <v>14905.9</v>
      </c>
      <c r="G26" s="14" t="n">
        <v>14607.8</v>
      </c>
      <c r="H26" s="14" t="n">
        <v>298.1</v>
      </c>
      <c r="I26" s="14" t="n"/>
      <c r="J26" s="14" t="n"/>
    </row>
    <row customHeight="true" ht="140.25" outlineLevel="0" r="27">
      <c r="A27" s="6" t="s">
        <v>67</v>
      </c>
      <c r="B27" s="12" t="s">
        <v>68</v>
      </c>
      <c r="C27" s="7" t="s">
        <v>14</v>
      </c>
      <c r="D27" s="7" t="s">
        <v>69</v>
      </c>
      <c r="E27" s="13" t="n">
        <v>45291</v>
      </c>
      <c r="F27" s="14" t="n">
        <f aca="false" ca="false" dt2D="false" dtr="false" t="normal">G27+H27+I27+J27</f>
        <v>2906.2999999999997</v>
      </c>
      <c r="G27" s="14" t="n">
        <v>2848.2</v>
      </c>
      <c r="H27" s="14" t="n">
        <v>58.1</v>
      </c>
      <c r="I27" s="14" t="n"/>
      <c r="J27" s="14" t="n"/>
    </row>
    <row customHeight="true" ht="115.5" outlineLevel="0" r="28">
      <c r="A28" s="6" t="s">
        <v>70</v>
      </c>
      <c r="B28" s="12" t="s">
        <v>71</v>
      </c>
      <c r="C28" s="7" t="s">
        <v>14</v>
      </c>
      <c r="D28" s="7" t="s">
        <v>72</v>
      </c>
      <c r="E28" s="13" t="n">
        <v>45291</v>
      </c>
      <c r="F28" s="14" t="n">
        <f aca="false" ca="false" dt2D="false" dtr="false" t="normal">G28+H28+I28+J28</f>
        <v>75402.7</v>
      </c>
      <c r="G28" s="14" t="n">
        <f aca="false" ca="false" dt2D="false" dtr="false" t="normal">G29+G30</f>
        <v>0</v>
      </c>
      <c r="H28" s="14" t="n">
        <f aca="false" ca="false" dt2D="false" dtr="false" t="normal">H29+H30</f>
        <v>10716.6</v>
      </c>
      <c r="I28" s="14" t="n">
        <f aca="false" ca="false" dt2D="false" dtr="false" t="normal">I29+I30</f>
        <v>64686.1</v>
      </c>
      <c r="J28" s="14" t="n">
        <f aca="false" ca="false" dt2D="false" dtr="false" t="normal">J29+J30</f>
        <v>0</v>
      </c>
    </row>
    <row customHeight="true" ht="102.75" outlineLevel="0" r="29">
      <c r="A29" s="6" t="s">
        <v>73</v>
      </c>
      <c r="B29" s="12" t="s">
        <v>74</v>
      </c>
      <c r="C29" s="7" t="s">
        <v>14</v>
      </c>
      <c r="D29" s="7" t="s">
        <v>75</v>
      </c>
      <c r="E29" s="13" t="n">
        <v>45291</v>
      </c>
      <c r="F29" s="14" t="n">
        <f aca="false" ca="false" dt2D="false" dtr="false" t="normal">G29+H29+I29+J29</f>
        <v>67619.1</v>
      </c>
      <c r="G29" s="14" t="n"/>
      <c r="H29" s="14" t="n">
        <v>10716.6</v>
      </c>
      <c r="I29" s="14" t="n">
        <v>56902.5</v>
      </c>
      <c r="J29" s="14" t="n"/>
    </row>
    <row customHeight="true" ht="146.25" outlineLevel="0" r="30">
      <c r="A30" s="6" t="s">
        <v>76</v>
      </c>
      <c r="B30" s="12" t="s">
        <v>77</v>
      </c>
      <c r="C30" s="7" t="s">
        <v>14</v>
      </c>
      <c r="D30" s="7" t="s">
        <v>78</v>
      </c>
      <c r="E30" s="13" t="n">
        <v>45291</v>
      </c>
      <c r="F30" s="14" t="n">
        <f aca="false" ca="false" dt2D="false" dtr="false" t="normal">G30+H30+I30+J30</f>
        <v>7783.6</v>
      </c>
      <c r="G30" s="14" t="n"/>
      <c r="H30" s="14" t="n"/>
      <c r="I30" s="14" t="n">
        <v>7783.6</v>
      </c>
      <c r="J30" s="14" t="n"/>
    </row>
    <row customHeight="true" ht="105.75" outlineLevel="0" r="31">
      <c r="A31" s="6" t="n">
        <v>3</v>
      </c>
      <c r="B31" s="12" t="s">
        <v>79</v>
      </c>
      <c r="C31" s="7" t="s">
        <v>80</v>
      </c>
      <c r="D31" s="7" t="s">
        <v>81</v>
      </c>
      <c r="E31" s="13" t="n">
        <v>45291</v>
      </c>
      <c r="F31" s="14" t="n">
        <f aca="false" ca="false" dt2D="false" dtr="false" t="normal">G31+H31+I31+J31</f>
        <v>635.5</v>
      </c>
      <c r="G31" s="14" t="n">
        <f aca="false" ca="false" dt2D="false" dtr="false" t="normal">G32+G33+G34+G35+G36</f>
        <v>0</v>
      </c>
      <c r="H31" s="14" t="n">
        <f aca="false" ca="false" dt2D="false" dtr="false" t="normal">H32+H33+H34+H35+H36</f>
        <v>0</v>
      </c>
      <c r="I31" s="14" t="n">
        <f aca="false" ca="false" dt2D="false" dtr="false" t="normal">I32+I33+I34+I35+I36</f>
        <v>635.5</v>
      </c>
      <c r="J31" s="14" t="n"/>
    </row>
    <row customHeight="true" hidden="true" ht="105" outlineLevel="0" r="32">
      <c r="A32" s="6" t="s">
        <v>82</v>
      </c>
      <c r="B32" s="12" t="s">
        <v>83</v>
      </c>
      <c r="C32" s="7" t="s">
        <v>80</v>
      </c>
      <c r="D32" s="7" t="s">
        <v>84</v>
      </c>
      <c r="E32" s="13" t="n">
        <v>45291</v>
      </c>
      <c r="F32" s="14" t="n">
        <f aca="false" ca="false" dt2D="false" dtr="false" t="normal">G32+H32+I32+J32</f>
        <v>0</v>
      </c>
      <c r="G32" s="14" t="n"/>
      <c r="H32" s="14" t="n"/>
      <c r="I32" s="14" t="n"/>
      <c r="J32" s="14" t="n"/>
    </row>
    <row customHeight="true" ht="118.5" outlineLevel="0" r="33">
      <c r="A33" s="6" t="s">
        <v>85</v>
      </c>
      <c r="B33" s="12" t="s">
        <v>86</v>
      </c>
      <c r="C33" s="7" t="s">
        <v>80</v>
      </c>
      <c r="D33" s="7" t="s">
        <v>87</v>
      </c>
      <c r="E33" s="13" t="n">
        <v>45291</v>
      </c>
      <c r="F33" s="14" t="n">
        <f aca="false" ca="false" dt2D="false" dtr="false" t="normal">G33+H33+I33+J33</f>
        <v>629.4</v>
      </c>
      <c r="G33" s="14" t="n"/>
      <c r="H33" s="14" t="n"/>
      <c r="I33" s="14" t="n">
        <v>629.4</v>
      </c>
      <c r="J33" s="14" t="n"/>
    </row>
    <row customHeight="true" hidden="true" ht="96" outlineLevel="0" r="34">
      <c r="A34" s="6" t="n"/>
      <c r="B34" s="12" t="n"/>
      <c r="C34" s="7" t="s">
        <v>88</v>
      </c>
      <c r="D34" s="7" t="s">
        <v>87</v>
      </c>
      <c r="E34" s="13" t="n">
        <v>45291</v>
      </c>
      <c r="F34" s="14" t="n">
        <f aca="false" ca="false" dt2D="false" dtr="false" t="normal">G34+H34+I34+J34</f>
        <v>0</v>
      </c>
      <c r="G34" s="14" t="n"/>
      <c r="H34" s="14" t="n"/>
      <c r="I34" s="14" t="n"/>
      <c r="J34" s="14" t="n"/>
    </row>
    <row customHeight="true" ht="99" outlineLevel="0" r="35">
      <c r="A35" s="6" t="s">
        <v>89</v>
      </c>
      <c r="B35" s="12" t="s">
        <v>90</v>
      </c>
      <c r="C35" s="7" t="s">
        <v>80</v>
      </c>
      <c r="D35" s="7" t="s">
        <v>87</v>
      </c>
      <c r="E35" s="13" t="n">
        <v>45291</v>
      </c>
      <c r="F35" s="14" t="n">
        <f aca="false" ca="false" dt2D="false" dtr="false" t="normal">G35+H35+I35+J35</f>
        <v>6.1</v>
      </c>
      <c r="G35" s="14" t="n"/>
      <c r="H35" s="14" t="n"/>
      <c r="I35" s="14" t="n">
        <v>6.1</v>
      </c>
      <c r="J35" s="14" t="n"/>
    </row>
    <row customHeight="true" hidden="true" ht="112.5" outlineLevel="0" r="36">
      <c r="A36" s="6" t="s">
        <v>91</v>
      </c>
      <c r="B36" s="12" t="s">
        <v>92</v>
      </c>
      <c r="C36" s="7" t="s">
        <v>80</v>
      </c>
      <c r="D36" s="7" t="s">
        <v>87</v>
      </c>
      <c r="E36" s="13" t="n">
        <v>44926</v>
      </c>
      <c r="F36" s="14" t="n">
        <f aca="false" ca="false" dt2D="false" dtr="false" t="normal">G36+H36+I36+J36</f>
        <v>0</v>
      </c>
      <c r="G36" s="14" t="n"/>
      <c r="H36" s="14" t="n"/>
      <c r="I36" s="14" t="n"/>
      <c r="J36" s="14" t="n"/>
    </row>
    <row customHeight="true" ht="15.75" outlineLevel="0" r="37">
      <c r="A37" s="6" t="n"/>
      <c r="B37" s="16" t="s">
        <v>93</v>
      </c>
      <c r="C37" s="7" t="s">
        <v>94</v>
      </c>
      <c r="D37" s="7" t="s">
        <v>94</v>
      </c>
      <c r="E37" s="7" t="s">
        <v>94</v>
      </c>
      <c r="F37" s="14" t="n">
        <f aca="false" ca="false" dt2D="false" dtr="false" t="normal">G37+H37+I37+J37</f>
        <v>3929065.8000000003</v>
      </c>
      <c r="G37" s="14" t="n">
        <f aca="false" ca="false" dt2D="false" dtr="false" t="normal">G9+G28+G31</f>
        <v>209683.7</v>
      </c>
      <c r="H37" s="14" t="n">
        <f aca="false" ca="false" dt2D="false" dtr="false" t="normal">H9+H28+H31</f>
        <v>2365426.3000000003</v>
      </c>
      <c r="I37" s="14" t="n">
        <f aca="false" ca="false" dt2D="false" dtr="false" t="normal">I9+I28+I31</f>
        <v>1037598.3999999999</v>
      </c>
      <c r="J37" s="14" t="n">
        <f aca="false" ca="false" dt2D="false" dtr="false" t="normal">J9+J28+J31</f>
        <v>316357.39999999997</v>
      </c>
    </row>
    <row ht="31.5" outlineLevel="0" r="38">
      <c r="A38" s="17" t="s"/>
      <c r="B38" s="18" t="s"/>
      <c r="C38" s="7" t="s">
        <v>95</v>
      </c>
      <c r="D38" s="7" t="s">
        <v>94</v>
      </c>
      <c r="E38" s="7" t="s">
        <v>94</v>
      </c>
      <c r="F38" s="14" t="n">
        <f aca="false" ca="false" dt2D="false" dtr="false" t="normal">G38+H38+I38+J38</f>
        <v>3928430.3000000003</v>
      </c>
      <c r="G38" s="15" t="n">
        <f aca="false" ca="false" dt2D="false" dtr="false" t="normal">G9+G28</f>
        <v>209683.7</v>
      </c>
      <c r="H38" s="15" t="n">
        <f aca="false" ca="false" dt2D="false" dtr="false" t="normal">H9+H28</f>
        <v>2365426.3000000003</v>
      </c>
      <c r="I38" s="15" t="n">
        <f aca="false" ca="false" dt2D="false" dtr="false" t="normal">I9+I28</f>
        <v>1036962.8999999999</v>
      </c>
      <c r="J38" s="15" t="n">
        <f aca="false" ca="false" dt2D="false" dtr="false" t="normal">J9+J28</f>
        <v>316357.39999999997</v>
      </c>
    </row>
    <row ht="15.75" outlineLevel="0" r="39">
      <c r="A39" s="10" t="s"/>
      <c r="B39" s="19" t="s"/>
      <c r="C39" s="7" t="s">
        <v>96</v>
      </c>
      <c r="D39" s="7" t="s">
        <v>94</v>
      </c>
      <c r="E39" s="7" t="s">
        <v>94</v>
      </c>
      <c r="F39" s="14" t="n">
        <f aca="false" ca="false" dt2D="false" dtr="false" t="normal">G39+H39+I39+J39</f>
        <v>635.5</v>
      </c>
      <c r="G39" s="15" t="n">
        <f aca="false" ca="false" dt2D="false" dtr="false" t="normal">G31</f>
        <v>0</v>
      </c>
      <c r="H39" s="15" t="n">
        <f aca="false" ca="false" dt2D="false" dtr="false" t="normal">H31</f>
        <v>0</v>
      </c>
      <c r="I39" s="15" t="n">
        <f aca="false" ca="false" dt2D="false" dtr="false" t="normal">I31</f>
        <v>635.5</v>
      </c>
      <c r="J39" s="15" t="n">
        <f aca="false" ca="false" dt2D="false" dtr="false" t="normal">J31</f>
        <v>0</v>
      </c>
    </row>
    <row ht="18.75" outlineLevel="0" r="40">
      <c r="A40" s="20" t="n"/>
      <c r="C40" s="0" t="n"/>
      <c r="D40" s="0" t="n"/>
      <c r="E40" s="0" t="n"/>
    </row>
    <row outlineLevel="0" r="41">
      <c r="A41" s="21" t="n"/>
    </row>
    <row outlineLevel="0" r="42">
      <c r="A42" s="21" t="n"/>
    </row>
  </sheetData>
  <mergeCells count="10">
    <mergeCell ref="A37:A39"/>
    <mergeCell ref="B37:B39"/>
    <mergeCell ref="A3:J3"/>
    <mergeCell ref="A4:J4"/>
    <mergeCell ref="A6:A7"/>
    <mergeCell ref="B6:B7"/>
    <mergeCell ref="C6:C7"/>
    <mergeCell ref="D6:D7"/>
    <mergeCell ref="E6:E7"/>
    <mergeCell ref="F6:J6"/>
  </mergeCells>
  <pageMargins bottom="0.15748031437397" footer="0.31496062874794" header="0.31496062874794" left="0.511811017990112" right="0.31496062874794" top="0.15748031437397"/>
  <pageSetup fitToHeight="3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MyOffice-CoreFramework-Windows/29-1028.734.7326.662.0@RELEASE-DESKTOP-BETELGEUSE-2.3-RC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2023-05-24T13:12:14Z</dcterms:modified>
</cp:coreProperties>
</file>