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реализуемые, вкл в 100" r:id="rId1" sheetId="1" state="visible"/>
    <sheet name="приостановленные" r:id="rId2" sheetId="2" state="hidden"/>
    <sheet name="завершенные" r:id="rId3" sheetId="3" state="visible"/>
  </sheets>
  <definedNames>
    <definedName hidden="false" localSheetId="0" name="_xlnm.Print_Area">'реализуемые, вкл в 100'!$J$6:$S$8</definedName>
    <definedName hidden="false" localSheetId="1" name="Z_3B41C470_8F20_49DF_B88E_CED09C858321_.wvu.PrintArea">'приостановленные'!$A$1:$F$63</definedName>
    <definedName hidden="false" localSheetId="1" name="Z_8EF2FE58_0B14_4412_9432_9120B9410E5F_.wvu.FilterData">'приостановленные'!$A$5:$F$45</definedName>
    <definedName hidden="false" localSheetId="1" name="Z_8EF2FE58_0B14_4412_9432_9120B9410E5F_.wvu.PrintArea">'приостановленные'!$A$1:$F$63</definedName>
    <definedName hidden="false" localSheetId="1" name="Z_3B41C470_8F20_49DF_B88E_CED09C858321_.wvu.FilterData">'приостановленные'!$A$5:$F$45</definedName>
    <definedName hidden="false" localSheetId="1" name="_xlnm.Print_Area">'приостановленные'!$A$1:$F$63</definedName>
    <definedName hidden="true" localSheetId="1" name="_xlnm._FilterDatabase">'приостановленные'!$A$5:$F$63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<sst xmlns="http://schemas.openxmlformats.org/spreadsheetml/2006/main" xmlns:a="http://schemas.openxmlformats.org/drawingml/2006/main" xmlns:a15="http://schemas.microsoft.com/office/drawing/2012/main" xmlns:asvg="http://schemas.microsoft.com/office/drawing/2016/SVG/main" xmlns:c="http://schemas.openxmlformats.org/drawingml/2006/chart" xmlns:co="http://ncloudtech.com" xmlns:co-ooxml="http://ncloudtech.com/ooxml" xmlns:m="http://schemas.openxmlformats.org/officeDocument/2006/math" xmlns:mc="http://schemas.openxmlformats.org/markup-compatibility/2006" xmlns:o="urn:schemas-microsoft-com:office:office" xmlns:p="http://schemas.openxmlformats.org/presentationml/2006/main" xmlns:pic="http://schemas.openxmlformats.org/drawingml/2006/picture" xmlns:r="http://schemas.openxmlformats.org/officeDocument/2006/relationships" xmlns:s="http://schemas.openxmlformats.org/officeDocument/2006/sharedTypes" xmlns:sl="http://schemas.openxmlformats.org/schemaLibrary/2006/main" xmlns:v="urn:schemas-microsoft-com:vml" xmlns:w="http://schemas.openxmlformats.org/wordprocessingml/2006/main" xmlns:w10="urn:schemas-microsoft-com:office:word" xmlns:w14="http://schemas.microsoft.com/office/word/2010/wordml" xmlns:w15="http://schemas.microsoft.com/office/word/2012/wordml" xmlns:wp="http://schemas.openxmlformats.org/drawingml/2006/wordprocessingDrawing" xmlns:wpg="http://schemas.microsoft.com/office/word/2010/wordprocessingGroup" xmlns:wps="http://schemas.microsoft.com/office/word/2010/wordprocessingShape" xmlns:x="urn:schemas-microsoft-com:office:excel" xmlns:x12ac="http://schemas.microsoft.com/office/spreadsheetml/2011/1/ac" xmlns:x14="http://schemas.microsoft.com/office/spreadsheetml/2009/9/main" xmlns:xdr="http://schemas.openxmlformats.org/drawingml/2006/spreadsheetDrawing" xmlns:xm="http://schemas.microsoft.com/office/excel/2006/main" mc:Ignorable="co co-ooxml w14 x14 w15">
  <si>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РЕЕСТР </t>
  </si>
  <si>
    <t>инвестиционных проектов, реализуемых на территории г. Таганрога</t>
  </si>
  <si>
    <t xml:space="preserve">ИНВЕСТИЦИОННЫЕ ПРОЕКТЫ, </t>
  </si>
  <si>
    <t xml:space="preserve">находящиеся в стадии реализации в 2023 году </t>
  </si>
  <si>
    <t>№ по реестру</t>
  </si>
  <si>
    <t>Муниципальн. образование, на территории которого реализуется проект</t>
  </si>
  <si>
    <t xml:space="preserve">Курирующее отраслевой орган исполнительн. власти </t>
  </si>
  <si>
    <t>Принадлеж-ность  к перечню "100 Губернаторских инвестиционных проектов"</t>
  </si>
  <si>
    <t>Инициатор инвестиционного проекта</t>
  </si>
  <si>
    <r>
      <t xml:space="preserve">Название и суть инвестиционного проекта </t>
    </r>
    <r>
      <t xml:space="preserve">
</t>
    </r>
    <r>
      <t>(в том числе мощность)</t>
    </r>
  </si>
  <si>
    <t>Отрасль реализации</t>
  </si>
  <si>
    <r>
      <t>Период реализации проекта</t>
    </r>
    <r>
      <t xml:space="preserve">
</t>
    </r>
    <r>
      <t>(годы)</t>
    </r>
  </si>
  <si>
    <r>
      <t xml:space="preserve">Стоимость инвестиционного проекта </t>
    </r>
    <r>
      <t xml:space="preserve">
</t>
    </r>
    <r>
      <rPr>
        <rFont val="Times New Roman"/>
        <b val="true"/>
        <color rgb="000000" tint="0"/>
        <sz val="10"/>
      </rPr>
      <t>(млн рублей)</t>
    </r>
  </si>
  <si>
    <t>Планируемый объем освоения инвестиций в основной капитал в 2023 г. (млн рублей)</t>
  </si>
  <si>
    <r>
      <t xml:space="preserve">Фактически освоено инвестиций </t>
    </r>
    <r>
      <t xml:space="preserve">
</t>
    </r>
    <r>
      <rPr>
        <rFont val="Times New Roman"/>
        <b val="true"/>
        <color rgb="000000" tint="0"/>
        <sz val="10"/>
      </rPr>
      <t>(млн рублей)</t>
    </r>
    <r>
      <rPr>
        <rFont val="Times New Roman"/>
        <color rgb="000000" tint="0"/>
        <sz val="10"/>
      </rPr>
      <t xml:space="preserve"> </t>
    </r>
  </si>
  <si>
    <r>
      <t xml:space="preserve">
</t>
    </r>
    <r>
      <t xml:space="preserve">
</t>
    </r>
    <r>
      <t>%освоения от плана 2023 год</t>
    </r>
  </si>
  <si>
    <t>Колич. новых рабочих мест в результате реализации инвестиц. проекта (человек)</t>
  </si>
  <si>
    <r>
      <t xml:space="preserve"> адрес размещения </t>
    </r>
    <r>
      <t xml:space="preserve">
</t>
    </r>
    <r>
      <rPr>
        <rFont val="Times New Roman"/>
        <b val="true"/>
        <i val="true"/>
        <color rgb="000000" tint="0"/>
        <sz val="10"/>
      </rPr>
      <t>офиса инициатора проекта</t>
    </r>
    <r>
      <rPr>
        <rFont val="Times New Roman"/>
        <color rgb="000000" tint="0"/>
        <sz val="10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</si>
  <si>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</t>
    </r>
    <r>
      <t xml:space="preserve">
</t>
    </r>
    <r>
      <rPr>
        <rFont val="Times New Roman"/>
        <b val="true"/>
        <i val="true"/>
        <color rgb="000000" tint="0"/>
        <sz val="10"/>
      </rPr>
      <t>строительной площадки проекта</t>
    </r>
    <r>
      <rPr>
        <rFont val="Times New Roman"/>
        <color rgb="000000" tint="0"/>
        <sz val="10"/>
      </rPr>
      <t xml:space="preserve"> </t>
    </r>
    <r>
      <t xml:space="preserve">
</t>
    </r>
    <r>
      <rPr>
        <rFont val="Times New Roman"/>
        <color rgb="000000" tint="0"/>
        <sz val="10"/>
      </rPr>
      <t>(МО, адрес, Ф.И.О. руководителя, контактного лица)</t>
    </r>
  </si>
  <si>
    <r>
      <t>Информация о текущей реализации инвестиционного проекта (земельный участок, финансирование проекта, ПСД, госэксперртиза, СМР)</t>
    </r>
    <r>
      <t xml:space="preserve">
</t>
    </r>
  </si>
  <si>
    <t>начало</t>
  </si>
  <si>
    <t>ввод в эксплуатацию</t>
  </si>
  <si>
    <t>всего</t>
  </si>
  <si>
    <t>собственные</t>
  </si>
  <si>
    <t>привлеченные (кредиты банков и средства по уровням бюджета)</t>
  </si>
  <si>
    <t>с начала реализации проекта</t>
  </si>
  <si>
    <r>
      <t xml:space="preserve">
</t>
    </r>
    <r>
      <t xml:space="preserve">
</t>
    </r>
    <r>
      <t>на 31.12.2023</t>
    </r>
  </si>
  <si>
    <t>Всего</t>
  </si>
  <si>
    <t>планируемое кол-во новых раб. мест в 2023 г.</t>
  </si>
  <si>
    <t>факт.создано в 2023 г.</t>
  </si>
  <si>
    <t>1</t>
  </si>
  <si>
    <t>2</t>
  </si>
  <si>
    <t>4</t>
  </si>
  <si>
    <t>7</t>
  </si>
  <si>
    <t>8</t>
  </si>
  <si>
    <t>9</t>
  </si>
  <si>
    <t>14</t>
  </si>
  <si>
    <t>15</t>
  </si>
  <si>
    <t>16</t>
  </si>
  <si>
    <t>17</t>
  </si>
  <si>
    <t>20</t>
  </si>
  <si>
    <t>21</t>
  </si>
  <si>
    <t>22</t>
  </si>
  <si>
    <r>
      <rPr>
        <rFont val="Times New Roman"/>
        <sz val="10"/>
      </rPr>
      <t>г. Таганрог</t>
    </r>
  </si>
  <si>
    <r>
      <rPr>
        <rFont val="Times New Roman"/>
        <sz val="10"/>
      </rPr>
      <t>Муниципальное образование</t>
    </r>
  </si>
  <si>
    <r>
      <rPr>
        <rFont val="Times New Roman"/>
        <sz val="10"/>
      </rPr>
      <t>ООО "Синара ГТР Таганрог"</t>
    </r>
  </si>
  <si>
    <r>
      <rPr>
        <rFont val="Times New Roman"/>
        <sz val="10"/>
      </rPr>
      <t>Создание и использование (эксплуатация) трамвайной сети в городе Таганроге</t>
    </r>
  </si>
  <si>
    <r>
      <rPr>
        <rFont val="Times New Roman"/>
        <sz val="10"/>
      </rPr>
      <t>Пассажирский транспорт</t>
    </r>
  </si>
  <si>
    <r>
      <t>514 (71+267+176)</t>
    </r>
    <r>
      <t xml:space="preserve">
</t>
    </r>
    <r>
      <t>(2021 факт+2022 факт+2023 план)</t>
    </r>
  </si>
  <si>
    <t>347905, Ростовская обл., г. Таганрог, ул. Заводская, 1.</t>
  </si>
  <si>
    <r>
      <t>1. Трамвайные пути (Завод «Красный котельщик» - кольцо в</t>
    </r>
    <r>
      <t xml:space="preserve">
</t>
    </r>
    <r>
      <t>районе Добролюбовского пер) разворотное кольцо вдоль ул. Ленина у Каркасного пер. в районе Завода «Красный</t>
    </r>
    <r>
      <t xml:space="preserve">
</t>
    </r>
    <r>
      <t>котельщик» - по ул. Ленина в сторону ул. Дзержинского до пересечения с ул. Дзержинского – по ул. Дзержинского до пересечения с ул. Фрунзе - по ул.Фрунзе - Тургеневский пер. - Александровская ул. - Некрасовский пер. – ул. Карла Либкнехта, с устройством кольца по Добролюбовскому пер. – ул.Розы Люксембург в сторону пересечения с Некрасовским пер.</t>
    </r>
    <r>
      <t xml:space="preserve">
</t>
    </r>
    <r>
      <t>2. Тяговые подстанции: Тяговая подстанция ТП-1 пер. Гоголевский 8, Тяговая подстанция ТП-8, пер. Некрасовский, 45-4, Тяговая подстанция ТП -12, ул. Ленина, 226-1</t>
    </r>
    <r>
      <t xml:space="preserve">
</t>
    </r>
    <r>
      <t>3. Диспетчерский пункт, ул. Розы</t>
    </r>
    <r>
      <t xml:space="preserve">
</t>
    </r>
    <r>
      <t>Люксембург, 10</t>
    </r>
    <r>
      <t xml:space="preserve">
</t>
    </r>
    <r>
      <t>4. Трамвайные пути (ЖД Вокзал - ул. Дзержинского)</t>
    </r>
    <r>
      <t xml:space="preserve">
</t>
    </r>
    <r>
      <t>разворотное кольцо у ж.д вокзала в границах улиц: ул.</t>
    </r>
    <r>
      <t xml:space="preserve">
</t>
    </r>
    <r>
      <t>Щаденко, ул. Москатова, ул. Турубаровых – далее в южном направлении, до ул. Морозова – по ул. Морозова – ул. Дзержинского до пересечения ул. Дзержинского и ул. Ленина.</t>
    </r>
    <r>
      <t xml:space="preserve">
</t>
    </r>
    <r>
      <t>Трамвайные пути (Завод «Прибой» - Смирновский пер.)</t>
    </r>
    <r>
      <t xml:space="preserve">
</t>
    </r>
    <r>
      <t>Кольцо вдоль Большой Бульварной ул. – по Большой</t>
    </r>
    <r>
      <t xml:space="preserve">
</t>
    </r>
    <r>
      <t>Бульварной ул. – Сквозной пер.– Октябрьская ул. – в</t>
    </r>
    <r>
      <t xml:space="preserve">
</t>
    </r>
    <r>
      <t>сторону 2-й Советской ул. – пересекая Северную площадь в направлении Большого просп. – по Большому просп. – Кузнечная ул. до пересечения с пер. Смирновский.</t>
    </r>
    <r>
      <t xml:space="preserve">
</t>
    </r>
    <r>
      <t>Трамвайные пути (Аэропорт в районе пл. Авиаторов -</t>
    </r>
    <r>
      <t xml:space="preserve">
</t>
    </r>
    <r>
      <t>Смирновский пер.) Кольцо рядом с пл. Авиаторов – от</t>
    </r>
    <r>
      <t xml:space="preserve">
</t>
    </r>
    <r>
      <t>аэропорта по Инструментальной ул. (в районе пересечения с Красногвардейским пер., трамвайная линия уходит правее перекрестка) - Смирновский пер. до пересечения с ул. Фрунзе.</t>
    </r>
    <r>
      <t xml:space="preserve">
</t>
    </r>
    <r>
      <t>Трамвайные пути (ул. Карла Либкнехта от Смирновского</t>
    </r>
    <r>
      <t xml:space="preserve">
</t>
    </r>
    <r>
      <t>пер. до пер. Добролюбовского) от Смирновского пер.– по</t>
    </r>
    <r>
      <t xml:space="preserve">
</t>
    </r>
    <r>
      <t>ул. Карла Либкнехта – до пер. Добролюбовского.</t>
    </r>
    <r>
      <t xml:space="preserve">
</t>
    </r>
    <r>
      <t>5. Трамвайное депо, Смирновский пер., 52</t>
    </r>
    <r>
      <t xml:space="preserve">
</t>
    </r>
    <r>
      <t>6. Тяговые подстанции: Тяговая подстанция ТП- 4, ул. Кузнечная 142-3, Тяговая подстанция ТП-11, ул. Плотникова, 87, Тяговая подстанция ТП-2 пер. Смирновский 52, Тяговая подстанция ТП-9, ул. Инструментальная, 19-5, Тяговая подстанция ТП-3 ул. Морозова 3-1</t>
    </r>
  </si>
  <si>
    <r>
      <t>Завершен первый этап строительства. Осуществляется реализация второго этапа (строительно-монтажные работы).</t>
    </r>
    <r>
      <t xml:space="preserve">
</t>
    </r>
    <r>
      <t>Адреса работ:</t>
    </r>
    <r>
      <t xml:space="preserve">
</t>
    </r>
    <r>
      <t>1. Трамвайные пути (Завод «Красный котельщик» - кольцо в районе Добролюбовского пер) разворотное кольцо вдоль ул. Ленина у Каркасного пер. в районе Завода «Красный котельщик» - по ул. Ленина в сторону ул. Дзержинского до пересечения с ул. Дзержинского – по ул. Дзержинского до пересечения с ул. Фрунзе - по ул.Фрунзе - Тургеневский пер. - Александровская ул. - Некрасовский пер. – ул. Карла Либкнехта, с устройством кольца по Добролюбовскому пер. – ул.Розы Люксембург в сторону пересечения с Некрасовским пер.</t>
    </r>
    <r>
      <t xml:space="preserve">
</t>
    </r>
    <r>
      <t>2. Тяговые подстанции: Тяговая подстанция ТП-1 пер. Гоголевский 8, Тяговая подстанция ТП-8, пер. Некрасовский, 45-4, Тяговая подстанция ТП -12, ул. Ленина, 226-1</t>
    </r>
    <r>
      <t xml:space="preserve">
</t>
    </r>
    <r>
      <t>3. Диспетчерский пункт, ул. Розы Люксембург, 10</t>
    </r>
    <r>
      <t xml:space="preserve">
</t>
    </r>
    <r>
      <t>4. Трамвайные пути (ЖД Вокзал - ул. Дзержинского)</t>
    </r>
    <r>
      <t xml:space="preserve">
</t>
    </r>
    <r>
      <t>разворотное кольцо у ж.д вокзала в границах улиц: ул. Щаденко, ул. Москатова, ул. Турубаровых – далее в южном направлении, до ул. Морозова – по ул. Морозова – ул. Дзержинского до пересечения ул. Дзержинского и ул. Ленина.</t>
    </r>
    <r>
      <t xml:space="preserve">
</t>
    </r>
    <r>
      <t>Трамвайные пути (Завод «Прибой» - Смирновский пер.)</t>
    </r>
    <r>
      <t xml:space="preserve">
</t>
    </r>
    <r>
      <t>Кольцо вдоль Большой Бульварной ул. – по Большой</t>
    </r>
    <r>
      <t xml:space="preserve">
</t>
    </r>
    <r>
      <t>Бульварной ул. – Сквозной пер.– Октябрьская ул. – в</t>
    </r>
    <r>
      <t xml:space="preserve">
</t>
    </r>
    <r>
      <t>сторону 2-й Советской ул. – пересекая Северную площадь в направлении Большого просп. – по Большому просп. – Кузнечная ул. до пересечения с пер. Смирновский.</t>
    </r>
    <r>
      <t xml:space="preserve">
</t>
    </r>
    <r>
      <t>Трамвайные пути (Аэропорт в районе пл. Авиаторов - Смирновский пер.) Кольцо рядом с пл. Авиаторов – от аэропорта по Инструментальной ул. (в районе пересечения с Красногвардейским пер., трамвайная линия уходит правее перекрестка) - Смирновский пер. до пересечения с ул. Фрунзе.</t>
    </r>
    <r>
      <t xml:space="preserve">
</t>
    </r>
    <r>
      <t>Трамвайные пути (ул. Карла Либкнехта от Смирновского</t>
    </r>
    <r>
      <t xml:space="preserve">
</t>
    </r>
    <r>
      <t>пер. до пер. Добролюбовского) от Смирновского пер.– по</t>
    </r>
    <r>
      <t xml:space="preserve">
</t>
    </r>
    <r>
      <t>ул. Карла Либкнехта – до пер. Добролюбовского.</t>
    </r>
    <r>
      <t xml:space="preserve">
</t>
    </r>
    <r>
      <t>5. Трамвайное депо, Смирновский пер., 52</t>
    </r>
    <r>
      <t xml:space="preserve">
</t>
    </r>
    <r>
      <t>6. Тяговые подстанции: Тяговая подстанция ТП- 4, ул. Кузнечная 142-3, Тяговая подстанция ТП-11, ул. Плотникова, 87, Тяговая подстанция ТП-2 пер. Смирновский 52, Тяговая подстанция ТП-9, ул. Инструментальная, 19-5, Тяговая подстанция ТП-3 ул. Морозова 3-1.</t>
    </r>
    <r>
      <t xml:space="preserve">
</t>
    </r>
    <r>
      <t>Идет реализация 2 этапа. В рамках 2 этапа проекта осуществляются следующие виды работ:</t>
    </r>
    <r>
      <t xml:space="preserve">
</t>
    </r>
    <r>
      <t>- монтаж трамвайных путей;</t>
    </r>
    <r>
      <t xml:space="preserve">
</t>
    </r>
    <r>
      <t>- строительство тяговых подстанций;</t>
    </r>
    <r>
      <t xml:space="preserve">
</t>
    </r>
    <r>
      <t xml:space="preserve">- строительство трамвайного депо.                   </t>
    </r>
    <r>
      <rPr>
        <rFont val="Times New Roman"/>
        <i val="true"/>
        <sz val="14"/>
      </rPr>
      <t>Таганрогский трамвай – первый в России концессионный проект комплексной модернизации всей трамвайной сети города. Масштабный проект предполагает создание новой и модернизацию существующей трамвайной инфраструктуры, а также закупку нового подвижного состава для обслуживания всех городских маршрутов.</t>
    </r>
    <r>
      <t xml:space="preserve">
</t>
    </r>
    <r>
      <rPr>
        <rFont val="Times New Roman"/>
        <i val="true"/>
        <sz val="14"/>
      </rPr>
      <t>Реализованы задачи:</t>
    </r>
    <r>
      <t xml:space="preserve">
</t>
    </r>
    <r>
      <rPr>
        <rFont val="Times New Roman"/>
        <i val="true"/>
        <sz val="14"/>
      </rPr>
      <t xml:space="preserve"> – р</t>
    </r>
    <r>
      <rPr>
        <rFont val="Times New Roman"/>
        <i val="true"/>
        <sz val="14"/>
      </rPr>
      <t>ост транспортной мобильности населения;</t>
    </r>
    <r>
      <t xml:space="preserve">
</t>
    </r>
    <r>
      <rPr>
        <rFont val="Times New Roman"/>
        <i val="true"/>
        <sz val="14"/>
      </rPr>
      <t>– создание высокотехнологичной инфаструктуры;</t>
    </r>
    <r>
      <t xml:space="preserve">
</t>
    </r>
    <r>
      <rPr>
        <rFont val="Times New Roman"/>
        <i val="true"/>
        <sz val="14"/>
      </rPr>
      <t xml:space="preserve">– улучшение безопасности пассажирских перевозок;  </t>
    </r>
    <r>
      <t xml:space="preserve">
</t>
    </r>
    <r>
      <rPr>
        <rFont val="Times New Roman"/>
        <i val="true"/>
        <sz val="14"/>
      </rPr>
      <t xml:space="preserve"> – повышение комфорта пассажиров;</t>
    </r>
    <r>
      <t xml:space="preserve">
</t>
    </r>
    <r>
      <rPr>
        <rFont val="Times New Roman"/>
        <i val="true"/>
        <sz val="14"/>
      </rPr>
      <t>– снижение нагрузки на экологию.</t>
    </r>
    <r>
      <t xml:space="preserve">
</t>
    </r>
    <r>
      <rPr>
        <rFont val="Times New Roman"/>
        <i val="true"/>
        <sz val="14"/>
      </rPr>
      <t>Реализация проекта производится в 2 этапа, в марте 2023 Администрации г. Таганрога передан I этап, передача II этапа планируется до конца 2023 года.</t>
    </r>
    <r>
      <t xml:space="preserve">
</t>
    </r>
    <r>
      <rPr>
        <rFont val="Times New Roman"/>
        <i val="true"/>
        <sz val="14"/>
      </rPr>
      <t>I Этап</t>
    </r>
    <r>
      <t xml:space="preserve">
</t>
    </r>
    <r>
      <rPr>
        <rFont val="Times New Roman"/>
        <i val="true"/>
        <sz val="14"/>
      </rPr>
      <t>протяженность путей</t>
    </r>
    <r>
      <rPr>
        <rFont val="Times New Roman"/>
        <i val="true"/>
        <sz val="14"/>
      </rPr>
      <t xml:space="preserve"> -</t>
    </r>
    <r>
      <rPr>
        <rFont val="Times New Roman"/>
        <i val="true"/>
        <sz val="14"/>
      </rPr>
      <t xml:space="preserve">10,63 км; </t>
    </r>
    <r>
      <t xml:space="preserve">
</t>
    </r>
    <r>
      <rPr>
        <rFont val="Times New Roman"/>
        <i val="true"/>
        <sz val="14"/>
      </rPr>
      <t xml:space="preserve">остановочных пунктов - </t>
    </r>
    <r>
      <rPr>
        <rFont val="Times New Roman"/>
        <i val="true"/>
        <sz val="14"/>
      </rPr>
      <t>24 шт.</t>
    </r>
    <r>
      <t xml:space="preserve">
</t>
    </r>
    <r>
      <rPr>
        <rFont val="Times New Roman"/>
        <i val="true"/>
        <sz val="14"/>
      </rPr>
      <t>подвижного состава – 10 ед.</t>
    </r>
    <r>
      <t xml:space="preserve">
</t>
    </r>
    <r>
      <rPr>
        <rFont val="Times New Roman"/>
        <i val="true"/>
        <sz val="14"/>
      </rPr>
      <t xml:space="preserve">пассажиропоток - </t>
    </r>
    <r>
      <rPr>
        <rFont val="Times New Roman"/>
        <i val="true"/>
        <sz val="14"/>
      </rPr>
      <t>3,5 млн пасс./год</t>
    </r>
    <r>
      <t xml:space="preserve">
</t>
    </r>
    <r>
      <rPr>
        <rFont val="Times New Roman"/>
        <i val="true"/>
        <sz val="14"/>
      </rPr>
      <t>I</t>
    </r>
    <r>
      <rPr>
        <rFont val="Times New Roman"/>
        <i val="true"/>
        <sz val="14"/>
      </rPr>
      <t>I Этап</t>
    </r>
    <r>
      <t xml:space="preserve">
</t>
    </r>
    <r>
      <rPr>
        <rFont val="Times New Roman"/>
        <i val="true"/>
        <sz val="14"/>
      </rPr>
      <t>протяженность путей – 32, 32 к</t>
    </r>
    <r>
      <t xml:space="preserve">
</t>
    </r>
    <r>
      <rPr>
        <rFont val="Times New Roman"/>
        <i val="true"/>
        <sz val="14"/>
      </rPr>
      <t>остановочных пунктов – 76 шт.</t>
    </r>
    <r>
      <t xml:space="preserve">
</t>
    </r>
    <r>
      <rPr>
        <rFont val="Times New Roman"/>
        <i val="true"/>
        <sz val="14"/>
      </rPr>
      <t>подвижного состава – 50 ед.</t>
    </r>
    <r>
      <t xml:space="preserve">
</t>
    </r>
    <r>
      <rPr>
        <rFont val="Times New Roman"/>
        <i val="true"/>
        <sz val="14"/>
      </rPr>
      <t>пассажиропото</t>
    </r>
    <r>
      <rPr>
        <rFont val="Times New Roman"/>
        <i val="true"/>
        <sz val="14"/>
      </rPr>
      <t xml:space="preserve">к - </t>
    </r>
    <r>
      <rPr>
        <rFont val="Times New Roman"/>
        <i val="true"/>
        <sz val="14"/>
      </rPr>
      <t>8,5 млн пасс./год</t>
    </r>
    <r>
      <t xml:space="preserve">
</t>
    </r>
    <r>
      <rPr>
        <rFont val="Times New Roman"/>
        <i val="true"/>
        <sz val="14"/>
      </rPr>
      <t>реконструкция депо – 1 ед.</t>
    </r>
    <r>
      <t xml:space="preserve">
</t>
    </r>
  </si>
  <si>
    <t>г. Таганрог</t>
  </si>
  <si>
    <t>Муниципальное образование</t>
  </si>
  <si/>
  <si>
    <r>
      <rPr>
        <rFont val="Times New Roman"/>
        <sz val="10"/>
      </rPr>
      <t xml:space="preserve">ПАО "ТАНТК им. Г.М. Бериева" </t>
    </r>
  </si>
  <si>
    <t>производство летательных аппаратов</t>
  </si>
  <si>
    <t xml:space="preserve">ПАО «Таганрогский авиационный научно-технический комплекс им. Г.М. Бериева», 347923, Российская Федерация, г. Таганрог, Площадь Авиаторов,1. Телефон/факс: 8 (8634) 64-00-94. E-mail: info@beriev.com. Управляющий директор Павлов Павел Владимирович </t>
  </si>
  <si>
    <t>-</t>
  </si>
  <si>
    <r>
      <rPr>
        <rFont val="Times New Roman"/>
        <sz val="10"/>
      </rPr>
      <t xml:space="preserve">ПАО "ТАНТК им. Г.М. Бериева" </t>
    </r>
  </si>
  <si>
    <r>
      <rPr>
        <rFont val="Times New Roman"/>
        <sz val="10"/>
      </rPr>
      <t xml:space="preserve">НИОКР (Бе-200) </t>
    </r>
  </si>
  <si>
    <r>
      <t xml:space="preserve">Земельный участок площадью </t>
    </r>
    <r>
      <t xml:space="preserve">
</t>
    </r>
    <r>
      <t>1 162 691 кв. м находится в </t>
    </r>
    <r>
      <t>собственно-</t>
    </r>
    <r>
      <t>сти</t>
    </r>
    <r>
      <t>. В настоящее время ведутся научно-исследовательские и опытно-конструкторские работы.</t>
    </r>
    <r>
      <rPr>
        <rFont val="Times New Roman"/>
        <sz val="10"/>
      </rPr>
      <t>Ведутся работы по разработке КД.</t>
    </r>
  </si>
  <si>
    <r>
      <rPr>
        <rFont val="Times New Roman"/>
        <sz val="10"/>
      </rPr>
      <t>Финансирование проекта осуществляется за счет собственных средств.</t>
    </r>
    <r>
      <t xml:space="preserve">
</t>
    </r>
    <r>
      <rPr>
        <rFont val="Times New Roman"/>
        <sz val="10"/>
      </rPr>
      <t xml:space="preserve">В рамках реализации инвестиционного проекта планируются работы по реконструкции, модернизации, созданию и приобретению основных средств. </t>
    </r>
    <r>
      <rPr>
        <rFont val="Times New Roman"/>
        <color rgb="000000" tint="0"/>
        <sz val="10"/>
      </rPr>
      <t xml:space="preserve">Осуществляются работы по созданию и вводу объектов ОС. </t>
    </r>
  </si>
  <si>
    <r>
      <rPr>
        <rFont val="Times New Roman"/>
        <sz val="10"/>
      </rPr>
      <t>АО "ТАГМЕТ"</t>
    </r>
  </si>
  <si>
    <r>
      <rPr>
        <rFont val="Times New Roman"/>
        <sz val="10"/>
      </rPr>
      <t>Модернизация газокислородных горелок ДСП с совмещением инжекции угля</t>
    </r>
  </si>
  <si>
    <r>
      <rPr>
        <rFont val="Times New Roman"/>
        <sz val="10"/>
      </rPr>
      <t>промышленность (черная металлургия, трубопрокатное производство)</t>
    </r>
    <r>
      <t xml:space="preserve">
</t>
    </r>
    <r>
      <t xml:space="preserve">
</t>
    </r>
    <r>
      <t xml:space="preserve">
</t>
    </r>
    <r>
      <t xml:space="preserve">
</t>
    </r>
  </si>
  <si>
    <r>
      <t>347928, Россия, Ростовская область, г.Таганрог, ул.Заводская, 1</t>
    </r>
    <r>
      <t xml:space="preserve">
</t>
    </r>
    <r>
      <t>тел.(8634) 65-00-65, fax@tagmet.ru,  Управляющий директор</t>
    </r>
    <r>
      <t xml:space="preserve">
</t>
    </r>
    <r>
      <t>С.И. Билан</t>
    </r>
  </si>
  <si>
    <r>
      <t>Рабочая документация на горелки и панели получена.</t>
    </r>
    <r>
      <t xml:space="preserve">
</t>
    </r>
    <r>
      <t>Горелки –</t>
    </r>
    <r>
      <t xml:space="preserve"> </t>
    </r>
    <r>
      <t>поставщик ЗАО НПП «</t>
    </r>
    <r>
      <t>Машпром</t>
    </r>
    <r>
      <t xml:space="preserve">», г. Екатеринбург. </t>
    </r>
    <r>
      <t xml:space="preserve">
</t>
    </r>
    <r>
      <t>Панели – поставщик ООО НПО «</t>
    </r>
    <r>
      <t>Ме-талэнерго</t>
    </r>
    <r>
      <t xml:space="preserve">», г. Магнитогорск. </t>
    </r>
    <r>
      <t xml:space="preserve">
</t>
    </r>
    <r>
      <t>Кислородные и газовый стенды (3 шт.) –</t>
    </r>
    <r>
      <t xml:space="preserve"> </t>
    </r>
    <r>
      <t>поставщик ООО «</t>
    </r>
    <r>
      <t>Криотех</t>
    </r>
    <r>
      <t>», г. Новочеркасск.</t>
    </r>
    <r>
      <t xml:space="preserve">
</t>
    </r>
    <r>
      <t>Экспертиза проекта получена</t>
    </r>
    <r>
      <t>.</t>
    </r>
    <r>
      <t xml:space="preserve">
</t>
    </r>
    <r>
      <t xml:space="preserve">Пуск оборудования запланирован на </t>
    </r>
    <r>
      <t xml:space="preserve">май </t>
    </r>
    <r>
      <t>2024.</t>
    </r>
  </si>
  <si>
    <r>
      <rPr>
        <rFont val="Times New Roman"/>
        <sz val="10"/>
      </rPr>
      <t>Реконструкция двух линий отделки по производству труб с резьбовыми соединениями класса "Премиум" и расширение муфтового участка ТПЦ (УОТ 1- ПРОЛЕТ А-Б, Б- В; УОТ 2- М- Н, Н- П; И- Ж)</t>
    </r>
  </si>
  <si>
    <r>
      <t>Л</t>
    </r>
    <r>
      <t>ини</t>
    </r>
    <r>
      <t>я</t>
    </r>
    <r>
      <t xml:space="preserve"> </t>
    </r>
    <r>
      <t>фосфатирования</t>
    </r>
    <r>
      <t xml:space="preserve"> муфт</t>
    </r>
    <r>
      <t xml:space="preserve"> (Муфтовый участок) </t>
    </r>
    <r>
      <t xml:space="preserve">-  </t>
    </r>
    <r>
      <t>ПНР</t>
    </r>
    <r>
      <t>, пуск в эксплуатацию и обучение персонала</t>
    </r>
    <r>
      <t>, в</t>
    </r>
    <r>
      <t>вод в эксплуатацию</t>
    </r>
    <r>
      <t xml:space="preserve"> – январь-февраль 2024.</t>
    </r>
    <r>
      <t xml:space="preserve">
</t>
    </r>
    <r>
      <t xml:space="preserve">Оборудование упаковки труб в пакеты и транспортная механизация </t>
    </r>
    <r>
      <t xml:space="preserve">(Обсадная 5) </t>
    </r>
    <r>
      <t>- срок завершения работ – март 2024.</t>
    </r>
    <r>
      <t xml:space="preserve">
</t>
    </r>
    <r>
      <t>Оборудование покраски труб</t>
    </r>
    <r>
      <t xml:space="preserve"> </t>
    </r>
    <r>
      <t>-  заверше</t>
    </r>
    <r>
      <t>ние</t>
    </r>
    <r>
      <t xml:space="preserve"> </t>
    </r>
    <r>
      <t>СМР, ПНР и ввод в эксплуатацию – II-кв. 2024 года.</t>
    </r>
  </si>
  <si>
    <r>
      <rPr>
        <rFont val="Times New Roman"/>
        <sz val="10"/>
      </rPr>
      <t>Модернизация линии "Бурильная" ТПЦ с целью выполнения требований PSL3</t>
    </r>
  </si>
  <si>
    <r>
      <t xml:space="preserve">Поставщик оборудования – ф. </t>
    </r>
    <r>
      <t>Jiangsu</t>
    </r>
    <r>
      <t>, Китай.</t>
    </r>
    <r>
      <t xml:space="preserve">
</t>
    </r>
    <r>
      <t>Оборудование поставлено в полном объеме</t>
    </r>
    <r>
      <t>.</t>
    </r>
    <r>
      <t xml:space="preserve">
</t>
    </r>
    <r>
      <t>Ведутся работы по выполнению ПИР и приобретению оборудования ответственности АО «ТАГМЕТ».</t>
    </r>
    <r>
      <t xml:space="preserve">
</t>
    </r>
    <r>
      <t>П</t>
    </r>
    <r>
      <t xml:space="preserve">ринято управленческое решение по переносу срока монтажа на </t>
    </r>
    <r>
      <t xml:space="preserve">май </t>
    </r>
    <r>
      <t xml:space="preserve">2024 с окончанием работ по монтажу и пуску </t>
    </r>
    <r>
      <t xml:space="preserve">в эксплуатацию </t>
    </r>
    <r>
      <t xml:space="preserve">в июне </t>
    </r>
    <r>
      <t>2024</t>
    </r>
    <r>
      <t>.</t>
    </r>
  </si>
  <si>
    <r>
      <rPr>
        <rFont val="Times New Roman"/>
        <sz val="10"/>
      </rPr>
      <t>Проводится модернизация промышленного оборудования</t>
    </r>
  </si>
  <si>
    <t>Министерство сельского хозяйства и продовольствия</t>
  </si>
  <si>
    <t>*</t>
  </si>
  <si>
    <r>
      <rPr>
        <rFont val="Times New Roman"/>
        <sz val="10"/>
      </rPr>
      <t>ООО " Морской зерновой терминал"</t>
    </r>
  </si>
  <si>
    <r>
      <rPr>
        <rFont val="Times New Roman"/>
        <sz val="10"/>
      </rPr>
      <t>Строительство универсального портового перегрузочного комплекса в морском порту Таганрог в районе Северного мола по перегрузке зерновых культур и генеральных грузов</t>
    </r>
  </si>
  <si>
    <r>
      <rPr>
        <rFont val="Times New Roman"/>
        <sz val="10"/>
      </rPr>
      <t>строительство</t>
    </r>
  </si>
  <si>
    <t>347905 Россия, Ростовская область, г. Таганрог ул. Дзержинского д. 111-21 ,   тел. (8634) 625-568,     e-mail: mztterminal@gmail.com,    Генеральный директор ООО "МЗТ" Курилов Юрий Мингатович</t>
  </si>
  <si>
    <t>347922 Ростовская область г. Таганрог Комсомольский спуск, 2; Генеральный директор ООО "МЗТ" Курилов Юрий Мингатович</t>
  </si>
  <si>
    <r>
      <rPr>
        <rFont val="Times New Roman"/>
        <sz val="10"/>
      </rPr>
      <t xml:space="preserve">Получено положительное заключение государственной экспертизы экологического раздела проектно-сметной документации и </t>
    </r>
    <r>
      <rPr>
        <rFont val="Times New Roman"/>
        <sz val="10"/>
      </rPr>
      <t>Главгосэкспертизы</t>
    </r>
    <r>
      <rPr>
        <rFont val="Times New Roman"/>
        <sz val="10"/>
      </rPr>
      <t xml:space="preserve">. </t>
    </r>
    <r>
      <t xml:space="preserve">
</t>
    </r>
    <r>
      <rPr>
        <rFont val="Times New Roman"/>
        <sz val="10"/>
      </rPr>
      <t>Подготовлены и зарегистрированы</t>
    </r>
    <r>
      <rPr>
        <rFont val="Times New Roman"/>
        <sz val="10"/>
      </rPr>
      <t xml:space="preserve"> в Донском бассейновом водном управлении решения о предоставлении водных объектов в пользование в целях строительства, проведения дноуглубительных работ, а также складирования грунта на подводном отвале при дноуглубительных работах. Получено положительное санитарно-эпидемиологическое заключение в </t>
    </r>
    <r>
      <rPr>
        <rFont val="Times New Roman"/>
        <sz val="10"/>
      </rPr>
      <t>Роспотребнадзоре</t>
    </r>
    <r>
      <rPr>
        <rFont val="Times New Roman"/>
        <sz val="10"/>
      </rPr>
      <t xml:space="preserve"> на проект санитарно-защитной зоны объекта (СЗЗ) и решение об установлении границ СЗЗ объекта. СЗЗ объекта </t>
    </r>
    <r>
      <rPr>
        <rFont val="Times New Roman"/>
        <sz val="10"/>
      </rPr>
      <t>поставлена</t>
    </r>
    <r>
      <rPr>
        <rFont val="Times New Roman"/>
        <sz val="10"/>
      </rPr>
      <t xml:space="preserve"> на кадастровый учет. Получено разрешение в Федеральной службе по надзору в сфере природопользования на подводный отвал грунта, образующегося при проведении дноуглубительных работ.</t>
    </r>
  </si>
  <si>
    <r>
      <rPr>
        <rFont val="Times New Roman"/>
        <sz val="10"/>
      </rPr>
      <t>Таганрогский филиал АО "Клевер"</t>
    </r>
  </si>
  <si>
    <r>
      <rPr>
        <rFont val="Times New Roman"/>
        <sz val="10"/>
      </rPr>
      <t xml:space="preserve">Строительство завода по производству сельскохозяйственной техники </t>
    </r>
  </si>
  <si>
    <r>
      <rPr>
        <rFont val="Times New Roman"/>
        <sz val="10"/>
      </rPr>
      <t>Сельскохозяйственное машиностроение</t>
    </r>
  </si>
  <si>
    <t>г. Ростов-на-Дону, ул. 50-летия Ростсельмаша, д. 2-6/22</t>
  </si>
  <si>
    <t xml:space="preserve">г. Таганрог, ул. Инструментальная, 2А, директор - Мижерицкий Роман Александрович </t>
  </si>
  <si>
    <r>
      <rPr>
        <rFont val="Times New Roman"/>
        <sz val="10"/>
      </rPr>
      <t>Ведутся работы по:</t>
    </r>
    <r>
      <t xml:space="preserve">
</t>
    </r>
    <r>
      <rPr>
        <rFont val="Times New Roman"/>
        <sz val="10"/>
      </rPr>
      <t>- Монтаж блочно-модульной котельной</t>
    </r>
    <r>
      <t xml:space="preserve">
</t>
    </r>
    <r>
      <rPr>
        <rFont val="Times New Roman"/>
        <sz val="10"/>
      </rPr>
      <t>- Асфальтирование дорог производственного комплекса</t>
    </r>
    <r>
      <t xml:space="preserve">
</t>
    </r>
    <r>
      <rPr>
        <rFont val="Times New Roman"/>
        <sz val="10"/>
      </rPr>
      <t>- Устройство внутрицеховых сетей теплоснабжения</t>
    </r>
    <r>
      <t xml:space="preserve">
</t>
    </r>
    <r>
      <rPr>
        <rFont val="Times New Roman"/>
        <sz val="10"/>
      </rPr>
      <t>Выполнены работы по:</t>
    </r>
    <r>
      <t xml:space="preserve">
</t>
    </r>
    <r>
      <rPr>
        <rFont val="Times New Roman"/>
        <sz val="10"/>
      </rPr>
      <t xml:space="preserve">- Устройство кровли цеха 35/2 </t>
    </r>
    <r>
      <t xml:space="preserve">
</t>
    </r>
    <r>
      <rPr>
        <rFont val="Times New Roman"/>
        <sz val="10"/>
      </rPr>
      <t>- Ремонт столовой и комнаты приема пищи</t>
    </r>
    <r>
      <t xml:space="preserve">
</t>
    </r>
    <r>
      <rPr>
        <rFont val="Times New Roman"/>
        <sz val="10"/>
      </rPr>
      <t>- Строительство малой парковки на площадке цеха 51.</t>
    </r>
    <r>
      <t xml:space="preserve">
</t>
    </r>
    <r>
      <t xml:space="preserve">
</t>
    </r>
    <r>
      <rPr>
        <rFont val="Times New Roman"/>
        <sz val="10"/>
      </rPr>
      <t>На 12.01.2024 г. - 429 численность работников</t>
    </r>
  </si>
  <si>
    <t>Министерство промышленности и энергетики</t>
  </si>
  <si>
    <r>
      <rPr>
        <rFont val="Times New Roman"/>
        <sz val="10"/>
      </rPr>
      <t>АО "ПТМ"</t>
    </r>
  </si>
  <si>
    <r>
      <rPr>
        <rFont val="Times New Roman"/>
        <sz val="10"/>
      </rPr>
      <t>Увеличение мощности  производства  роликов конвейерных гладких горячеформованных за счет ввода в эксплуатацию доп.единиц оборудования с ЧПУ</t>
    </r>
  </si>
  <si>
    <r>
      <rPr>
        <rFont val="Times New Roman"/>
        <sz val="10"/>
      </rPr>
      <t>28.22.7-Производство пневматических подъемников и прочего оборудования непрерывного действия для товаров и материалов</t>
    </r>
  </si>
  <si>
    <t>347913, Ростовская обл., г.Таганрог, ул. Химическая, 11-1, генеральный директор - Лабурцев Р.В.</t>
  </si>
  <si>
    <r>
      <rPr>
        <rFont val="Times New Roman"/>
        <sz val="10"/>
      </rPr>
      <t>По состоянию на текущий момент АО</t>
    </r>
    <r>
      <rPr>
        <rFont val="Times New Roman"/>
        <sz val="10"/>
      </rPr>
      <t xml:space="preserve"> «</t>
    </r>
    <r>
      <rPr>
        <rFont val="Times New Roman"/>
        <sz val="10"/>
      </rPr>
      <t>ПТМ» уже приобретены за счет собственных средств  и введены в эксплуатацию две единицы оборудования:</t>
    </r>
    <r>
      <t xml:space="preserve">
</t>
    </r>
    <r>
      <rPr>
        <rFont val="Times New Roman"/>
        <sz val="10"/>
      </rPr>
      <t>- установка технологическая</t>
    </r>
    <r>
      <rPr>
        <rFont val="Times New Roman"/>
        <sz val="10"/>
      </rPr>
      <t xml:space="preserve"> для нанесения покрытия порошковыми красками </t>
    </r>
    <r>
      <rPr>
        <rFont val="Times New Roman"/>
        <sz val="10"/>
      </rPr>
      <t>TR</t>
    </r>
    <r>
      <rPr>
        <rFont val="Times New Roman"/>
        <sz val="10"/>
      </rPr>
      <t>-</t>
    </r>
    <r>
      <rPr>
        <rFont val="Times New Roman"/>
        <sz val="10"/>
      </rPr>
      <t>F</t>
    </r>
    <r>
      <rPr>
        <rFont val="Times New Roman"/>
        <sz val="10"/>
      </rPr>
      <t>-</t>
    </r>
    <r>
      <rPr>
        <rFont val="Times New Roman"/>
        <sz val="10"/>
      </rPr>
      <t>VE</t>
    </r>
    <r>
      <rPr>
        <rFont val="Times New Roman"/>
        <sz val="10"/>
      </rPr>
      <t>-</t>
    </r>
    <r>
      <rPr>
        <rFont val="Times New Roman"/>
        <sz val="10"/>
      </rPr>
      <t>TS</t>
    </r>
    <r>
      <rPr>
        <rFont val="Times New Roman"/>
        <sz val="10"/>
      </rPr>
      <t xml:space="preserve"> (</t>
    </r>
    <r>
      <rPr>
        <rFont val="Times New Roman"/>
        <sz val="10"/>
      </rPr>
      <t xml:space="preserve">пр-во </t>
    </r>
    <r>
      <rPr>
        <rFont val="Times New Roman"/>
        <sz val="10"/>
      </rPr>
      <t>TAISS</t>
    </r>
    <r>
      <rPr>
        <rFont val="Times New Roman"/>
        <sz val="10"/>
      </rPr>
      <t xml:space="preserve"> </t>
    </r>
    <r>
      <rPr>
        <rFont val="Times New Roman"/>
        <sz val="10"/>
      </rPr>
      <t>S</t>
    </r>
    <r>
      <rPr>
        <rFont val="Times New Roman"/>
        <sz val="10"/>
      </rPr>
      <t>.</t>
    </r>
    <r>
      <rPr>
        <rFont val="Times New Roman"/>
        <sz val="10"/>
      </rPr>
      <t>R</t>
    </r>
    <r>
      <rPr>
        <rFont val="Times New Roman"/>
        <sz val="10"/>
      </rPr>
      <t>.</t>
    </r>
    <r>
      <rPr>
        <rFont val="Times New Roman"/>
        <sz val="10"/>
      </rPr>
      <t>L</t>
    </r>
    <r>
      <rPr>
        <rFont val="Times New Roman"/>
        <sz val="10"/>
      </rPr>
      <t>.)</t>
    </r>
    <r>
      <rPr>
        <rFont val="Times New Roman"/>
        <sz val="10"/>
      </rPr>
      <t xml:space="preserve"> на сумму </t>
    </r>
    <r>
      <rPr>
        <rFont val="Times New Roman"/>
        <b val="true"/>
        <i val="true"/>
        <sz val="10"/>
      </rPr>
      <t>2</t>
    </r>
    <r>
      <rPr>
        <rFont val="Times New Roman"/>
        <b val="true"/>
        <i val="true"/>
        <sz val="10"/>
      </rPr>
      <t>8</t>
    </r>
    <r>
      <rPr>
        <rFont val="Times New Roman"/>
        <b val="true"/>
        <i val="true"/>
        <sz val="10"/>
      </rPr>
      <t>,</t>
    </r>
    <r>
      <rPr>
        <rFont val="Times New Roman"/>
        <b val="true"/>
        <i val="true"/>
        <sz val="10"/>
      </rPr>
      <t>025</t>
    </r>
    <r>
      <rPr>
        <rFont val="Times New Roman"/>
        <b val="true"/>
        <i val="true"/>
        <sz val="10"/>
      </rPr>
      <t xml:space="preserve"> </t>
    </r>
    <r>
      <rPr>
        <rFont val="Times New Roman"/>
        <b val="true"/>
        <i val="true"/>
        <sz val="10"/>
      </rPr>
      <t>млн</t>
    </r>
    <r>
      <rPr>
        <rFont val="Times New Roman"/>
        <b val="true"/>
        <i val="true"/>
        <sz val="10"/>
      </rPr>
      <t>.р</t>
    </r>
    <r>
      <rPr>
        <rFont val="Times New Roman"/>
        <b val="true"/>
        <i val="true"/>
        <sz val="10"/>
      </rPr>
      <t>уб</t>
    </r>
    <r>
      <rPr>
        <rFont val="Times New Roman"/>
        <sz val="10"/>
      </rPr>
      <t>.</t>
    </r>
    <r>
      <t xml:space="preserve">
</t>
    </r>
    <r>
      <rPr>
        <rFont val="Times New Roman"/>
        <sz val="10"/>
      </rPr>
      <t xml:space="preserve">- </t>
    </r>
    <r>
      <rPr>
        <rFont val="Times New Roman"/>
        <sz val="10"/>
      </rPr>
      <t xml:space="preserve">Станок ленточнопильный Автоматический </t>
    </r>
    <r>
      <rPr>
        <rFont val="Times New Roman"/>
        <sz val="10"/>
      </rPr>
      <t>KASTOtwin</t>
    </r>
    <r>
      <rPr>
        <rFont val="Times New Roman"/>
        <sz val="10"/>
      </rPr>
      <t xml:space="preserve">( пр-во </t>
    </r>
    <r>
      <rPr>
        <rFont val="Times New Roman"/>
        <sz val="10"/>
      </rPr>
      <t xml:space="preserve">KASTO </t>
    </r>
    <r>
      <rPr>
        <rFont val="Times New Roman"/>
        <sz val="10"/>
      </rPr>
      <t>MaschinenbauGmbh</t>
    </r>
    <r>
      <rPr>
        <rFont val="Times New Roman"/>
        <sz val="10"/>
      </rPr>
      <t>&amp;</t>
    </r>
    <r>
      <rPr>
        <rFont val="Times New Roman"/>
        <sz val="10"/>
      </rPr>
      <t>Co</t>
    </r>
    <r>
      <rPr>
        <rFont val="Times New Roman"/>
        <sz val="10"/>
      </rPr>
      <t>.</t>
    </r>
    <r>
      <rPr>
        <rFont val="Times New Roman"/>
        <sz val="10"/>
      </rPr>
      <t>KG</t>
    </r>
    <r>
      <rPr>
        <rFont val="Times New Roman"/>
        <sz val="10"/>
      </rPr>
      <t xml:space="preserve">) </t>
    </r>
    <r>
      <rPr>
        <rFont val="Times New Roman"/>
        <sz val="10"/>
      </rPr>
      <t xml:space="preserve">на сумму </t>
    </r>
    <r>
      <rPr>
        <rFont val="Times New Roman"/>
        <b val="true"/>
        <i val="true"/>
        <sz val="10"/>
      </rPr>
      <t>7,518млн</t>
    </r>
    <r>
      <rPr>
        <rFont val="Times New Roman"/>
        <b val="true"/>
        <i val="true"/>
        <sz val="10"/>
      </rPr>
      <t>.р</t>
    </r>
    <r>
      <rPr>
        <rFont val="Times New Roman"/>
        <b val="true"/>
        <i val="true"/>
        <sz val="10"/>
      </rPr>
      <t>уб</t>
    </r>
    <r>
      <rPr>
        <rFont val="Times New Roman"/>
        <sz val="10"/>
      </rPr>
      <t>.</t>
    </r>
    <r>
      <t xml:space="preserve">
</t>
    </r>
    <r>
      <rPr>
        <rFont val="Times New Roman"/>
        <sz val="10"/>
      </rPr>
      <t xml:space="preserve"> </t>
    </r>
    <r>
      <rPr>
        <rFont val="Times New Roman"/>
        <sz val="10"/>
      </rPr>
      <t>- закрыт договор лизинга на второй с</t>
    </r>
    <r>
      <rPr>
        <rFont val="Times New Roman"/>
        <sz val="10"/>
      </rPr>
      <t>танок ленточнопильный Автоматический KASTO</t>
    </r>
    <r>
      <rPr>
        <rFont val="Times New Roman"/>
        <sz val="10"/>
      </rPr>
      <t xml:space="preserve"> </t>
    </r>
    <r>
      <rPr>
        <rFont val="Times New Roman"/>
        <sz val="10"/>
      </rPr>
      <t>win</t>
    </r>
    <r>
      <rPr>
        <rFont val="Times New Roman"/>
        <sz val="10"/>
      </rPr>
      <t>А4.6</t>
    </r>
    <r>
      <rPr>
        <rFont val="Times New Roman"/>
        <sz val="10"/>
      </rPr>
      <t xml:space="preserve"> </t>
    </r>
    <r>
      <rPr>
        <rFont val="Times New Roman"/>
        <sz val="10"/>
      </rPr>
      <t xml:space="preserve">пр-ва </t>
    </r>
    <r>
      <rPr>
        <rFont val="Times New Roman"/>
        <sz val="10"/>
      </rPr>
      <t xml:space="preserve">KASTO </t>
    </r>
    <r>
      <rPr>
        <rFont val="Times New Roman"/>
        <sz val="10"/>
      </rPr>
      <t>Maschinenbau</t>
    </r>
    <r>
      <rPr>
        <rFont val="Times New Roman"/>
        <sz val="10"/>
      </rPr>
      <t xml:space="preserve"> </t>
    </r>
    <r>
      <rPr>
        <rFont val="Times New Roman"/>
        <sz val="10"/>
      </rPr>
      <t>GmbH</t>
    </r>
    <r>
      <rPr>
        <rFont val="Times New Roman"/>
        <sz val="10"/>
      </rPr>
      <t xml:space="preserve"> &amp; </t>
    </r>
    <r>
      <rPr>
        <rFont val="Times New Roman"/>
        <sz val="10"/>
      </rPr>
      <t>Co</t>
    </r>
    <r>
      <rPr>
        <rFont val="Times New Roman"/>
        <sz val="10"/>
      </rPr>
      <t>. KG (Германия)</t>
    </r>
    <r>
      <rPr>
        <rFont val="Times New Roman"/>
        <sz val="10"/>
      </rPr>
      <t xml:space="preserve">. Лизинговые платежи оплачены на сумму </t>
    </r>
    <r>
      <rPr>
        <rFont val="Times New Roman"/>
        <b val="true"/>
        <i val="true"/>
        <sz val="10"/>
      </rPr>
      <t>8,265млн</t>
    </r>
    <r>
      <rPr>
        <rFont val="Times New Roman"/>
        <b val="true"/>
        <i val="true"/>
        <sz val="10"/>
      </rPr>
      <t>.р</t>
    </r>
    <r>
      <rPr>
        <rFont val="Times New Roman"/>
        <b val="true"/>
        <i val="true"/>
        <sz val="10"/>
      </rPr>
      <t>уб.</t>
    </r>
    <r>
      <t xml:space="preserve">
</t>
    </r>
    <r>
      <rPr>
        <rFont val="Times New Roman"/>
        <sz val="10"/>
      </rPr>
      <t xml:space="preserve">-заключен договор лизинга </t>
    </r>
    <r>
      <rPr>
        <rFont val="Times New Roman"/>
        <b val="true"/>
        <sz val="10"/>
      </rPr>
      <t>на Машину ротационною вытяжки с ЧПУ (тип RM220/2) компании GFU</t>
    </r>
    <r>
      <rPr>
        <rFont val="Times New Roman"/>
        <sz val="10"/>
      </rPr>
      <t xml:space="preserve"> с технологической оснасткой и комплектом запасных частей</t>
    </r>
    <r>
      <rPr>
        <rFont val="Times New Roman"/>
        <sz val="10"/>
      </rPr>
      <t xml:space="preserve"> .</t>
    </r>
    <r>
      <rPr>
        <rFont val="Times New Roman"/>
        <sz val="10"/>
      </rPr>
      <t xml:space="preserve"> </t>
    </r>
    <r>
      <rPr>
        <rFont val="Times New Roman"/>
        <sz val="10"/>
      </rPr>
      <t>Станок завезен на площадку АО «ПТМ»</t>
    </r>
    <r>
      <rPr>
        <rFont val="Times New Roman"/>
        <sz val="10"/>
      </rPr>
      <t>, после ПНР приступил к работе</t>
    </r>
    <r>
      <rPr>
        <rFont val="Times New Roman"/>
        <sz val="10"/>
      </rPr>
      <t>.</t>
    </r>
    <r>
      <rPr>
        <rFont val="Times New Roman"/>
        <sz val="10"/>
      </rPr>
      <t xml:space="preserve"> </t>
    </r>
    <r>
      <rPr>
        <rFont val="Times New Roman"/>
        <sz val="10"/>
      </rPr>
      <t xml:space="preserve"> </t>
    </r>
    <r>
      <rPr>
        <rFont val="Times New Roman"/>
        <sz val="10"/>
      </rPr>
      <t xml:space="preserve">Лизинговые платежи оплачены на сумму </t>
    </r>
    <r>
      <rPr>
        <rFont val="Times New Roman"/>
        <b val="true"/>
        <i val="true"/>
        <sz val="10"/>
      </rPr>
      <t>1</t>
    </r>
    <r>
      <rPr>
        <rFont val="Times New Roman"/>
        <b val="true"/>
        <i val="true"/>
        <sz val="10"/>
      </rPr>
      <t>4</t>
    </r>
    <r>
      <rPr>
        <rFont val="Times New Roman"/>
        <b val="true"/>
        <i val="true"/>
        <sz val="10"/>
      </rPr>
      <t>8</t>
    </r>
    <r>
      <rPr>
        <rFont val="Times New Roman"/>
        <b val="true"/>
        <i val="true"/>
        <sz val="10"/>
      </rPr>
      <t>,</t>
    </r>
    <r>
      <rPr>
        <rFont val="Times New Roman"/>
        <b val="true"/>
        <i val="true"/>
        <sz val="10"/>
      </rPr>
      <t>834</t>
    </r>
    <r>
      <rPr>
        <rFont val="Times New Roman"/>
        <b val="true"/>
        <i val="true"/>
        <sz val="10"/>
      </rPr>
      <t xml:space="preserve"> </t>
    </r>
    <r>
      <rPr>
        <rFont val="Times New Roman"/>
        <b val="true"/>
        <i val="true"/>
        <sz val="10"/>
      </rPr>
      <t>млн</t>
    </r>
    <r>
      <rPr>
        <rFont val="Times New Roman"/>
        <b val="true"/>
        <i val="true"/>
        <sz val="10"/>
      </rPr>
      <t>.р</t>
    </r>
    <r>
      <rPr>
        <rFont val="Times New Roman"/>
        <b val="true"/>
        <i val="true"/>
        <sz val="10"/>
      </rPr>
      <t>уб</t>
    </r>
    <r>
      <rPr>
        <rFont val="Times New Roman"/>
        <sz val="10"/>
      </rPr>
      <t>.</t>
    </r>
    <r>
      <rPr>
        <rFont val="Times New Roman"/>
        <sz val="10"/>
      </rPr>
      <t xml:space="preserve"> </t>
    </r>
    <r>
      <rPr>
        <rFont val="Times New Roman"/>
        <b val="true"/>
        <sz val="10"/>
      </rPr>
      <t xml:space="preserve">(срок договора лизинга до 31.05.2025г) </t>
    </r>
    <r>
      <t xml:space="preserve">
</t>
    </r>
    <r>
      <rPr>
        <rFont val="Times New Roman"/>
        <sz val="10"/>
      </rPr>
      <t xml:space="preserve">- заключен договор лизинга на </t>
    </r>
    <r>
      <rPr>
        <rFont val="Times New Roman"/>
        <sz val="10"/>
      </rPr>
      <t>Станок плазменной резки PL 2060, плазменный источник  XPR 300</t>
    </r>
    <r>
      <rPr>
        <rFont val="Times New Roman"/>
        <sz val="10"/>
      </rPr>
      <t xml:space="preserve"> </t>
    </r>
    <r>
      <rPr>
        <rFont val="Times New Roman"/>
        <sz val="10"/>
      </rPr>
      <t xml:space="preserve">пр-ва </t>
    </r>
    <r>
      <rPr>
        <rFont val="Times New Roman"/>
        <sz val="10"/>
      </rPr>
      <t>Dener</t>
    </r>
    <r>
      <rPr>
        <rFont val="Times New Roman"/>
        <sz val="10"/>
      </rPr>
      <t xml:space="preserve"> </t>
    </r>
    <r>
      <rPr>
        <rFont val="Times New Roman"/>
        <sz val="10"/>
      </rPr>
      <t>(Турция)</t>
    </r>
    <r>
      <rPr>
        <rFont val="Times New Roman"/>
        <sz val="10"/>
      </rPr>
      <t xml:space="preserve"> </t>
    </r>
    <r>
      <rPr>
        <rFont val="Times New Roman"/>
        <sz val="10"/>
      </rPr>
      <t>.</t>
    </r>
    <r>
      <rPr>
        <rFont val="Times New Roman"/>
        <sz val="10"/>
      </rPr>
      <t xml:space="preserve"> Лизинговые платежи оплачены на сумму </t>
    </r>
    <r>
      <rPr>
        <rFont val="Times New Roman"/>
        <b val="true"/>
        <i val="true"/>
        <sz val="10"/>
      </rPr>
      <t>1</t>
    </r>
    <r>
      <rPr>
        <rFont val="Times New Roman"/>
        <b val="true"/>
        <i val="true"/>
        <sz val="10"/>
      </rPr>
      <t>3</t>
    </r>
    <r>
      <rPr>
        <rFont val="Times New Roman"/>
        <b val="true"/>
        <i val="true"/>
        <sz val="10"/>
      </rPr>
      <t>,</t>
    </r>
    <r>
      <rPr>
        <rFont val="Times New Roman"/>
        <b val="true"/>
        <i val="true"/>
        <sz val="10"/>
      </rPr>
      <t>431</t>
    </r>
    <r>
      <rPr>
        <rFont val="Times New Roman"/>
        <b val="true"/>
        <i val="true"/>
        <sz val="10"/>
      </rPr>
      <t xml:space="preserve"> </t>
    </r>
    <r>
      <rPr>
        <rFont val="Times New Roman"/>
        <b val="true"/>
        <i val="true"/>
        <sz val="10"/>
      </rPr>
      <t>млн.руб</t>
    </r>
    <r>
      <rPr>
        <rFont val="Times New Roman"/>
        <sz val="10"/>
      </rPr>
      <t>.</t>
    </r>
    <r>
      <t xml:space="preserve">
</t>
    </r>
    <r>
      <rPr>
        <rFont val="Times New Roman"/>
        <sz val="10"/>
      </rPr>
      <t xml:space="preserve">- заключен договор лизинга на </t>
    </r>
    <r>
      <rPr>
        <rFont val="Times New Roman"/>
        <sz val="10"/>
      </rPr>
      <t>автоматическую линию для обработки осей роликов КСЛО-01</t>
    </r>
    <r>
      <rPr>
        <rFont val="Times New Roman"/>
        <sz val="10"/>
      </rPr>
      <t xml:space="preserve">, КСЛ-085. Лизинговые платежи оплачены на сумму </t>
    </r>
    <r>
      <rPr>
        <rFont val="Times New Roman"/>
        <b val="true"/>
        <i val="true"/>
        <sz val="10"/>
      </rPr>
      <t>70,216</t>
    </r>
    <r>
      <rPr>
        <rFont val="Times New Roman"/>
        <b val="true"/>
        <i val="true"/>
        <sz val="10"/>
      </rPr>
      <t xml:space="preserve"> </t>
    </r>
    <r>
      <rPr>
        <rFont val="Times New Roman"/>
        <b val="true"/>
        <i val="true"/>
        <sz val="10"/>
      </rPr>
      <t>млн</t>
    </r>
    <r>
      <rPr>
        <rFont val="Times New Roman"/>
        <b val="true"/>
        <i val="true"/>
        <sz val="10"/>
      </rPr>
      <t>.р</t>
    </r>
    <r>
      <rPr>
        <rFont val="Times New Roman"/>
        <b val="true"/>
        <i val="true"/>
        <sz val="10"/>
      </rPr>
      <t>уб</t>
    </r>
    <r>
      <rPr>
        <rFont val="Times New Roman"/>
        <sz val="10"/>
      </rPr>
      <t>.</t>
    </r>
    <r>
      <rPr>
        <rFont val="Times New Roman"/>
        <sz val="10"/>
      </rPr>
      <t>(</t>
    </r>
    <r>
      <rPr>
        <rFont val="Times New Roman"/>
        <b val="true"/>
        <sz val="10"/>
      </rPr>
      <t xml:space="preserve">срок договора лизинга до </t>
    </r>
    <r>
      <rPr>
        <rFont val="Times New Roman"/>
        <b val="true"/>
        <sz val="10"/>
      </rPr>
      <t>15.03.2026г</t>
    </r>
    <r>
      <rPr>
        <rFont val="Times New Roman"/>
        <b val="true"/>
        <sz val="10"/>
      </rPr>
      <t>)</t>
    </r>
    <r>
      <rPr>
        <rFont val="Times New Roman"/>
        <sz val="10"/>
      </rPr>
      <t xml:space="preserve"> </t>
    </r>
    <r>
      <t xml:space="preserve">
</t>
    </r>
    <r>
      <rPr>
        <rFont val="Times New Roman"/>
        <sz val="10"/>
      </rPr>
      <t>- ведутся переговоры по приобретению автоматической линии сборки и выходного контроля роликов конвейерны</t>
    </r>
    <r>
      <rPr>
        <rFont val="Times New Roman"/>
        <sz val="10"/>
      </rPr>
      <t>х</t>
    </r>
    <r>
      <rPr>
        <rFont val="Times New Roman"/>
        <sz val="10"/>
      </rPr>
      <t>(</t>
    </r>
    <r>
      <rPr>
        <rFont val="Times New Roman"/>
        <sz val="10"/>
      </rPr>
      <t xml:space="preserve"> на 2020г. сумма затрат составляла 209,7 </t>
    </r>
    <r>
      <rPr>
        <rFont val="Times New Roman"/>
        <sz val="10"/>
      </rPr>
      <t>млн.руб</t>
    </r>
    <r>
      <rPr>
        <rFont val="Times New Roman"/>
        <sz val="10"/>
      </rPr>
      <t>)</t>
    </r>
  </si>
  <si>
    <r>
      <rPr>
        <rFont val="Times New Roman"/>
        <sz val="10"/>
      </rPr>
      <t>Модернизация оборудования</t>
    </r>
  </si>
  <si>
    <r>
      <rPr>
        <rFont val="Times New Roman"/>
        <sz val="10"/>
      </rPr>
      <t>Промышленное производство</t>
    </r>
  </si>
  <si>
    <r>
      <rPr>
        <rFont val="Times New Roman"/>
        <sz val="10"/>
      </rPr>
      <t xml:space="preserve">Приобретение основных средств, реконструкция и модернизация основных фондов </t>
    </r>
  </si>
  <si>
    <r>
      <rPr>
        <rFont val="Times New Roman"/>
        <sz val="10"/>
      </rPr>
      <t>ООО «Полимерпром»</t>
    </r>
  </si>
  <si>
    <r>
      <rPr>
        <rFont val="Times New Roman"/>
        <sz val="10"/>
      </rPr>
      <t xml:space="preserve">Модернизация и </t>
    </r>
    <r>
      <t xml:space="preserve">
</t>
    </r>
    <r>
      <rPr>
        <rFont val="Times New Roman"/>
        <sz val="10"/>
      </rPr>
      <t>перевооружение производства</t>
    </r>
  </si>
  <si>
    <r>
      <rPr>
        <rFont val="Times New Roman"/>
        <sz val="10"/>
      </rPr>
      <t>промышленность</t>
    </r>
  </si>
  <si>
    <t>Россия, Ростовская обл., г. Таганрог, ул. Б. Бульварная, 13-21, Бородин Г.А. - директор</t>
  </si>
  <si>
    <r>
      <rPr>
        <rFont val="Times New Roman"/>
        <color rgb="000000" tint="0"/>
        <sz val="10"/>
      </rPr>
      <t>Финансирование проекта осуществляется за счет собственных и заемных средств.</t>
    </r>
    <r>
      <t xml:space="preserve">
</t>
    </r>
    <r>
      <rPr>
        <rFont val="Times New Roman"/>
        <color rgb="000000" tint="0"/>
        <sz val="10"/>
      </rPr>
      <t>В настоящее время производится обновление парка станков и оборудования.</t>
    </r>
    <r>
      <t xml:space="preserve">
</t>
    </r>
  </si>
  <si>
    <r>
      <rPr>
        <rFont val="Times New Roman"/>
        <sz val="10"/>
      </rPr>
      <t>Расширение производственных площадей</t>
    </r>
  </si>
  <si>
    <r>
      <rPr>
        <rFont val="Times New Roman"/>
        <color rgb="000000" tint="0"/>
        <sz val="10"/>
      </rPr>
      <t>В настоящее время производится расширение производственных площадей.</t>
    </r>
  </si>
  <si>
    <t>АО "Красный гидропресс"</t>
  </si>
  <si>
    <t xml:space="preserve">347928, Россия, Ростовская обл., г. Таганрог, Северная площадь, д. 3, директор Горлов Владимир Федорович. </t>
  </si>
  <si>
    <r>
      <rPr>
        <rFont val="Times New Roman"/>
        <sz val="10"/>
      </rPr>
      <t>Производится о</t>
    </r>
    <r>
      <t xml:space="preserve">плата за металлобра-батывающее и прочее оборудование, модернизацию оборудования, развитие ИТ, модернизацию и реконструкцию зданий. </t>
    </r>
    <r>
      <t xml:space="preserve">
</t>
    </r>
  </si>
  <si>
    <r>
      <rPr>
        <rFont val="Times New Roman"/>
        <sz val="10"/>
      </rPr>
      <t>Федеральный проект "Развитие технологической и производственной базы организаций оборонно-промышленного комплекса"</t>
    </r>
  </si>
  <si>
    <r>
      <rPr>
        <rFont val="Times New Roman"/>
        <sz val="10"/>
      </rPr>
      <t>Производится оплата за металлобрабатывающее и прочее оборудование</t>
    </r>
  </si>
  <si>
    <t>347913, г. Таганрог, Николаевское шоссе, 10В, тел.: 312-345, lemax@lemax.ru, директор  - Волхов А. Н.</t>
  </si>
  <si>
    <r>
      <t xml:space="preserve">
</t>
    </r>
    <r>
      <rPr>
        <rFont val="Times New Roman"/>
        <sz val="10"/>
      </rPr>
      <t>Приобретены станки и оборудования на котельное производство (радиаторы, котлы), осуществлены затраты на капитальное строительство (новые склады)</t>
    </r>
  </si>
  <si>
    <r>
      <rPr>
        <rFont val="Times New Roman"/>
        <sz val="10"/>
      </rPr>
      <t xml:space="preserve">ООО "Технологии Света" </t>
    </r>
  </si>
  <si>
    <r>
      <rPr>
        <rFont val="Times New Roman"/>
        <sz val="10"/>
      </rPr>
      <t>Строительство завода по производству осветительных светодиодных приборов в г. Таганроге Ростовской области</t>
    </r>
  </si>
  <si>
    <t>г.Таганрог, Мариупольское шоссе,71 Л, тел: 431-297, order@tl-led.ru, ген.директор Монтвида Александр Владимирович</t>
  </si>
  <si>
    <r>
      <t xml:space="preserve">Земельный участок площадью </t>
    </r>
    <r>
      <t xml:space="preserve">
</t>
    </r>
    <r>
      <t xml:space="preserve">5000 кв. м находится в собственности. </t>
    </r>
    <r>
      <t xml:space="preserve">
</t>
    </r>
    <r>
      <t>Завершено строительство комплекса зданий сборочного производства. Введен в эксплуатацию основной производственный корпус «цех №1» общей площадью 1 495,7 кв. м. Введено в эксплуатацию здание склада готовой продукции общей площадью 1 347 кв. м. Введен в эксплуатацию склад черных металлов.</t>
    </r>
    <r>
      <t xml:space="preserve">
</t>
    </r>
    <r>
      <t xml:space="preserve">Ведется разработка проектно-сметной документации для строительства «литейного цеха №2» по производству корпусов и деталей светотехнических приборов из алюминия на территории склада черных металлов. Приобретено основное оборудование. Приобретен третий земельный участок для перевода категории земли. </t>
    </r>
    <r>
      <t xml:space="preserve">
</t>
    </r>
    <r>
      <t>Все коммуникации проведены.</t>
    </r>
    <r>
      <t xml:space="preserve">
</t>
    </r>
    <r>
      <t xml:space="preserve">Ведется работа  по изменению категории использования земель производственного назначения.                                                                              </t>
    </r>
    <r>
      <t xml:space="preserve">С 2016 по 2022 год ООО «Технологии света» реализует инвестиционный проект </t>
    </r>
    <r>
      <t>«Строительства завода по производству осветительных светодиодных приборов в г. Таганроге Ростовской области»</t>
    </r>
    <r>
      <t>.</t>
    </r>
    <r>
      <t xml:space="preserve">
</t>
    </r>
    <r>
      <t>В настоящее время построены 3 производственных здания, организованы следующие производственные участки:</t>
    </r>
    <r>
      <t xml:space="preserve">
</t>
    </r>
    <r>
      <rPr>
        <rFont val="Times New Roman"/>
        <b val="true"/>
        <sz val="10"/>
      </rPr>
      <t>Цех № 1</t>
    </r>
    <r>
      <t xml:space="preserve">
</t>
    </r>
    <r>
      <t>Участок</t>
    </r>
    <r>
      <t xml:space="preserve"> </t>
    </r>
    <r>
      <t>раскроя</t>
    </r>
    <r>
      <t xml:space="preserve"> </t>
    </r>
    <r>
      <t>металла</t>
    </r>
    <r>
      <t>;</t>
    </r>
    <r>
      <t xml:space="preserve">
</t>
    </r>
    <r>
      <t>Участок раскроя листов поликарбоната и полистирола;</t>
    </r>
    <r>
      <t xml:space="preserve">
</t>
    </r>
    <r>
      <t xml:space="preserve"> </t>
    </r>
    <r>
      <t>Участок</t>
    </r>
    <r>
      <t xml:space="preserve"> </t>
    </r>
    <r>
      <t>термопласт автоматов</t>
    </r>
    <r>
      <t>;</t>
    </r>
    <r>
      <t xml:space="preserve">
</t>
    </r>
    <r>
      <t>Инструментальный участок</t>
    </r>
    <r>
      <t>;</t>
    </r>
    <r>
      <t xml:space="preserve">
</t>
    </r>
    <r>
      <t>Участок раскроя картона</t>
    </r>
    <r>
      <t>;</t>
    </r>
    <r>
      <t xml:space="preserve">
</t>
    </r>
    <r>
      <t xml:space="preserve">        </t>
    </r>
    <r>
      <t xml:space="preserve">
</t>
    </r>
    <r>
      <t xml:space="preserve">  </t>
    </r>
    <r>
      <rPr>
        <rFont val="Times New Roman"/>
        <b val="true"/>
        <sz val="10"/>
      </rPr>
      <t>Цех № 2</t>
    </r>
    <r>
      <t xml:space="preserve">
</t>
    </r>
    <r>
      <t>Участок припоя</t>
    </r>
    <r>
      <t>;</t>
    </r>
    <r>
      <t xml:space="preserve">
</t>
    </r>
    <r>
      <t>Пост пайки проводов;</t>
    </r>
    <r>
      <t xml:space="preserve">
</t>
    </r>
    <r>
      <t>Участок сборки.</t>
    </r>
    <r>
      <t xml:space="preserve">
</t>
    </r>
    <r>
      <t xml:space="preserve">
</t>
    </r>
    <r>
      <t xml:space="preserve">  </t>
    </r>
    <r>
      <rPr>
        <rFont val="Times New Roman"/>
        <b val="true"/>
        <sz val="10"/>
      </rPr>
      <t xml:space="preserve">Цех № </t>
    </r>
    <r>
      <rPr>
        <rFont val="Times New Roman"/>
        <b val="true"/>
        <sz val="10"/>
      </rPr>
      <t>3</t>
    </r>
    <r>
      <rPr>
        <rFont val="Times New Roman"/>
        <b val="true"/>
        <sz val="10"/>
      </rPr>
      <t xml:space="preserve"> – </t>
    </r>
    <r>
      <t>последний этап проекта. Для полной реализации проекта необходимо изменение ПЗЗ г. Таганрога.</t>
    </r>
    <r>
      <t xml:space="preserve"> Ожидаем, что новый проект будет принят в 2024 г.</t>
    </r>
    <r>
      <t xml:space="preserve">
</t>
    </r>
    <r>
      <rPr>
        <rFont val="Times New Roman"/>
        <b val="true"/>
        <sz val="10"/>
      </rPr>
      <t>В новом цеху организованы участки</t>
    </r>
    <r>
      <t xml:space="preserve">
</t>
    </r>
    <r>
      <t>Литье заготовок для производства светильников</t>
    </r>
    <r>
      <t xml:space="preserve">
</t>
    </r>
    <r>
      <t>Окрашивание заготовок</t>
    </r>
    <r>
      <t xml:space="preserve">
</t>
    </r>
    <r>
      <t>Сопутствующие работы: работа с металлом (раскрой, разка профилей, сварочные работы)</t>
    </r>
    <r>
      <t xml:space="preserve">
</t>
    </r>
    <r>
      <t xml:space="preserve">
</t>
    </r>
    <r>
      <t>Реализация инвестиционного проекта позволила наладить выпуск собственных комплектующих для производства светодиодных светильников: корпуса, линзы, заглушки, светодиодные линейки.</t>
    </r>
    <r>
      <t xml:space="preserve">
</t>
    </r>
    <r>
      <t xml:space="preserve">
</t>
    </r>
    <r>
      <t>Завод производит светодиодные светильники, который применяются в разных областях жизни</t>
    </r>
    <r>
      <t>: уличное освещение (дороги, парковые светильники, архитектурные), промышленное освещение, торговое, офисное, для АЗС и др. Идет разработка светодиодных светильников для сельского хозяйства (</t>
    </r>
    <r>
      <t>фитосветильники</t>
    </r>
    <r>
      <t xml:space="preserve"> для теплиц, подсветки газонов, оранжерей). Работаем по специальным заказам. </t>
    </r>
    <r>
      <t xml:space="preserve">
</t>
    </r>
    <r>
      <t>Объем производства составляет порядка 70 тыс. в год светильников различного назначения. Но это далеко не предел. Мы готовы увеличить объем выпускаемой продукции и имеем для этого резервы.</t>
    </r>
    <r>
      <t xml:space="preserve">
</t>
    </r>
  </si>
  <si>
    <r>
      <rPr>
        <rFont val="Times New Roman"/>
        <sz val="10"/>
      </rPr>
      <t>ИП Лавров П.С.</t>
    </r>
  </si>
  <si>
    <r>
      <rPr>
        <rFont val="Times New Roman"/>
        <sz val="10"/>
      </rPr>
      <t xml:space="preserve">Строительство спортивного комплекса "Здоровое будущее" </t>
    </r>
  </si>
  <si>
    <t>Инициатор проекта: Лавров Павел Сергеевич, адрес: г. Таганрог, ул. Чехова, 322, тел. +79281910886, e-mail: perspektiva12@inbox.ru</t>
  </si>
  <si>
    <t>г. Таганрог, ул. Чучева, 50-2, Лавров Павел Сергеевич</t>
  </si>
  <si>
    <r>
      <t xml:space="preserve">Земельный участок площадью </t>
    </r>
    <r>
      <t xml:space="preserve">
</t>
    </r>
    <r>
      <t>16 000 кв. м находится в аренде.</t>
    </r>
    <r>
      <t xml:space="preserve">
</t>
    </r>
    <r>
      <t>Ранее проект реализовывался компанией ООО «Технологии света».</t>
    </r>
    <r>
      <t xml:space="preserve">
</t>
    </r>
    <r>
      <t xml:space="preserve">ООО «Технологии света» были проведены следующие работы: </t>
    </r>
    <r>
      <t xml:space="preserve">
</t>
    </r>
    <r>
      <t xml:space="preserve">- проведен монтаж и подключение блочной комплектной трансформаторной подстанции; </t>
    </r>
    <r>
      <t xml:space="preserve">
</t>
    </r>
    <r>
      <t>- проведены дополнительное обследование существующего свайного поля и ростверка;</t>
    </r>
    <r>
      <t xml:space="preserve">
</t>
    </r>
    <r>
      <t xml:space="preserve">- выполнены работы по восстановлению несущей способности шарнирных узлов рам </t>
    </r>
    <r>
      <t>металлокаркаса</t>
    </r>
    <r>
      <t xml:space="preserve"> здания;</t>
    </r>
    <r>
      <t xml:space="preserve">
</t>
    </r>
    <r>
      <t xml:space="preserve">- восстановлены защитные и декоративные элементы витражных заполнений зданий и участка кровли из </t>
    </r>
    <r>
      <t>сэндвич-панелей</t>
    </r>
    <r>
      <t xml:space="preserve">. </t>
    </r>
    <r>
      <t xml:space="preserve">
</t>
    </r>
    <r>
      <t xml:space="preserve">07.04.2022 </t>
    </r>
    <r>
      <t xml:space="preserve">оформлен договор купли-продажи ИП Лавровым П.С. </t>
    </r>
    <r>
      <t xml:space="preserve">
</t>
    </r>
    <r>
      <t>В спортивном комплексе планируется</t>
    </r>
    <r>
      <t xml:space="preserve"> размещение секций по мини-футболу, гандболу, плаванию, а также по вольной и греко-римской борьбе, боксу, кикбоксингу, дзюдо, каратэ.</t>
    </r>
    <r>
      <t xml:space="preserve">
</t>
    </r>
    <r>
      <t>В настоящее время ведется работа по разработке проектных решений постройки административного корпуса и отдельно стоящей котельной.</t>
    </r>
    <r>
      <t xml:space="preserve">
</t>
    </r>
    <r>
      <t>Проектно-сметная документация находится в стадии разработки.</t>
    </r>
  </si>
  <si>
    <r>
      <rPr>
        <rFont val="Times New Roman"/>
        <sz val="10"/>
      </rPr>
      <t>ООО "ПК-ЭНЕРГО"</t>
    </r>
  </si>
  <si>
    <r>
      <rPr>
        <rFont val="Times New Roman"/>
        <sz val="10"/>
      </rPr>
      <t>Реконструкция РП ТП Красный Гидропресс</t>
    </r>
  </si>
  <si>
    <t xml:space="preserve">Инициатор проекта: ООО "ПК-ЭНЕРГО" генеральный директор Рыбинская Т.Е. </t>
  </si>
  <si>
    <t>г. Таганрог, Северная площадь, 3</t>
  </si>
  <si>
    <r>
      <t>Финансирование проекта осуществляется за счет собственных средств.</t>
    </r>
    <r>
      <t xml:space="preserve">
</t>
    </r>
    <r>
      <t xml:space="preserve">В рамках реализации инвестиционного проекта планируются работы по  двум распределительным пунктам трансформаторной подстанции, </t>
    </r>
    <r>
      <t xml:space="preserve">
</t>
    </r>
    <r>
      <t>а именно:</t>
    </r>
    <r>
      <t xml:space="preserve">
</t>
    </r>
    <r>
      <t>- реконструкция строительной части;</t>
    </r>
    <r>
      <t xml:space="preserve">
</t>
    </r>
    <r>
      <t>- замена 8 ячеек с масляным </t>
    </r>
    <r>
      <t>выключате-лем</t>
    </r>
    <r>
      <t xml:space="preserve"> на ячейки с вакуумным выключателем с установкой микропроцессорной релейной защиты.</t>
    </r>
  </si>
  <si>
    <r>
      <rPr>
        <rFont val="Times New Roman"/>
        <sz val="10"/>
      </rPr>
      <t>Модернизация системы учета электроэнергии электрических сетей ООО "ПК-ЭНЕРГО"</t>
    </r>
  </si>
  <si>
    <t>Инициатор проекта: ООО "ПК-ЭНЕРГО" генеральный директор Рыбинская Т.Е.</t>
  </si>
  <si>
    <t>г. Таганрог, ул. Щаденко, д. 69</t>
  </si>
  <si>
    <r>
      <t>Финансирование проекта осуществляется за счет собственных средств.</t>
    </r>
    <r>
      <t xml:space="preserve">
</t>
    </r>
    <r>
      <t xml:space="preserve">В рамках реализации инвестиционного проекта планируется установка приборов учета и их интеграция в систему сбора и передачи данных. </t>
    </r>
  </si>
  <si>
    <r>
      <rPr>
        <rFont val="Times New Roman"/>
        <sz val="10"/>
      </rPr>
      <t>ООО "ТЛЗ"</t>
    </r>
  </si>
  <si>
    <t>347900, Ростовская обл., г.Таганрог, ул. Строительная, 2, Слинько К.В. - генеральный директор, 477-922</t>
  </si>
  <si>
    <t xml:space="preserve">347900, Ростовская обл., г.Таганрог, ул. Строительная, 2, Слинько К.В. - генеральный директор. </t>
  </si>
  <si>
    <t>В настоящее время осуществлен текущий ремонт оборудования, приобретены дорогостоящие запчасти.</t>
  </si>
  <si>
    <r>
      <rPr>
        <rFont val="Times New Roman"/>
        <sz val="10"/>
      </rPr>
      <t>2022 </t>
    </r>
  </si>
  <si>
    <r>
      <rPr>
        <rFont val="Times New Roman"/>
        <sz val="10"/>
      </rPr>
      <t> 2023</t>
    </r>
  </si>
  <si>
    <r>
      <rPr>
        <rFont val="Times New Roman"/>
        <sz val="10"/>
      </rPr>
      <t>Объект реализован и введен в эксплуатацию по реконструкции линий в 2022 году. Мероприятия</t>
    </r>
    <r>
      <rPr>
        <rFont val="Times New Roman"/>
        <sz val="10"/>
      </rPr>
      <t xml:space="preserve"> по сохранени</t>
    </r>
    <r>
      <rPr>
        <rFont val="Times New Roman"/>
        <sz val="10"/>
      </rPr>
      <t>ю объектов культурного наследия завершены в 2023 году. Объект введен в эксплуатацию. В 2023 году - финансирование  кредиторской задолженности</t>
    </r>
    <r>
      <rPr>
        <rFont val="Times New Roman"/>
        <sz val="10"/>
      </rPr>
      <t>.</t>
    </r>
  </si>
  <si>
    <t>38</t>
  </si>
  <si>
    <r>
      <rPr>
        <rFont val="Times New Roman"/>
        <sz val="10"/>
      </rPr>
      <t>МУП "Управление "Водоканал"</t>
    </r>
  </si>
  <si>
    <r>
      <rPr>
        <rFont val="Times New Roman"/>
        <color rgb="000000" tint="0"/>
        <sz val="10"/>
      </rPr>
      <t>Завершен</t>
    </r>
    <r>
      <rPr>
        <rFont val="Times New Roman"/>
        <color rgb="000000" tint="0"/>
        <sz val="10"/>
      </rPr>
      <t>о</t>
    </r>
    <r>
      <rPr>
        <rFont val="Times New Roman"/>
        <color rgb="000000" tint="0"/>
        <sz val="10"/>
      </rPr>
      <t xml:space="preserve"> декабрь 2023г.</t>
    </r>
  </si>
  <si>
    <t>39</t>
  </si>
  <si>
    <t>18</t>
  </si>
  <si>
    <r>
      <rPr>
        <rFont val="Times New Roman"/>
        <sz val="10"/>
      </rPr>
      <t>МУП "Управление "Водоканал"</t>
    </r>
  </si>
  <si>
    <r>
      <rPr>
        <rFont val="Times New Roman"/>
        <sz val="10"/>
      </rPr>
      <t xml:space="preserve">Реконструкция объекта </t>
    </r>
    <r>
      <rPr>
        <rFont val="Times New Roman"/>
        <sz val="10"/>
      </rPr>
      <t>«</t>
    </r>
    <r>
      <rPr>
        <rFont val="Times New Roman"/>
        <sz val="10"/>
      </rPr>
      <t>Блок осно</t>
    </r>
    <r>
      <rPr>
        <rFont val="Times New Roman"/>
        <sz val="10"/>
      </rPr>
      <t>вных сооружений (старый). Склад»</t>
    </r>
    <r>
      <rPr>
        <rFont val="Times New Roman"/>
        <sz val="10"/>
      </rPr>
      <t xml:space="preserve"> </t>
    </r>
    <r>
      <rPr>
        <rFont val="Times New Roman"/>
        <sz val="10"/>
      </rPr>
      <t xml:space="preserve">на очистных сооружениях </t>
    </r>
    <r>
      <rPr>
        <rFont val="Times New Roman"/>
        <sz val="10"/>
      </rPr>
      <t xml:space="preserve">водопровода </t>
    </r>
    <r>
      <rPr>
        <rFont val="Times New Roman"/>
        <sz val="10"/>
      </rPr>
      <t>«</t>
    </r>
    <r>
      <rPr>
        <rFont val="Times New Roman"/>
        <sz val="10"/>
      </rPr>
      <t>Донвод</t>
    </r>
    <r>
      <rPr>
        <rFont val="Times New Roman"/>
        <sz val="10"/>
      </rPr>
      <t>»</t>
    </r>
    <r>
      <rPr>
        <rFont val="Times New Roman"/>
        <sz val="10"/>
      </rPr>
      <t>, пер. 7-й Новый, 95-б</t>
    </r>
    <r>
      <rPr>
        <rFont val="Times New Roman"/>
        <sz val="10"/>
      </rPr>
      <t xml:space="preserve"> (разработка ПСД)</t>
    </r>
  </si>
  <si>
    <r>
      <rPr>
        <rFont val="Times New Roman"/>
        <color rgb="000000" tint="0"/>
        <sz val="10"/>
      </rPr>
      <t>Проектная документация будет разработана до 01.03.2024, строительно-монтажные работы будут выполняться после определения стоимости и источников финансирования.</t>
    </r>
  </si>
  <si>
    <t>41</t>
  </si>
  <si>
    <t>42</t>
  </si>
  <si>
    <r>
      <rPr>
        <rFont val="Times New Roman"/>
        <sz val="10"/>
      </rPr>
      <t>1</t>
    </r>
    <r>
      <rPr>
        <rFont val="Times New Roman"/>
        <sz val="10"/>
      </rPr>
      <t>-я</t>
    </r>
    <r>
      <rPr>
        <rFont val="Times New Roman"/>
        <sz val="10"/>
      </rPr>
      <t xml:space="preserve"> очередь </t>
    </r>
    <r>
      <rPr>
        <rFont val="Times New Roman"/>
        <sz val="10"/>
      </rPr>
      <t>выполнена</t>
    </r>
    <r>
      <rPr>
        <rFont val="Times New Roman"/>
        <sz val="10"/>
      </rPr>
      <t xml:space="preserve"> </t>
    </r>
    <r>
      <rPr>
        <rFont val="Times New Roman"/>
        <sz val="10"/>
      </rPr>
      <t>(</t>
    </r>
    <r>
      <rPr>
        <rFont val="Times New Roman"/>
        <sz val="10"/>
      </rPr>
      <t>проектная документация разработана</t>
    </r>
    <r>
      <rPr>
        <rFont val="Times New Roman"/>
        <sz val="10"/>
      </rPr>
      <t>)</t>
    </r>
    <r>
      <rPr>
        <rFont val="Times New Roman"/>
        <sz val="10"/>
      </rPr>
      <t xml:space="preserve">, 2-я очередь строительно-монтажные работы </t>
    </r>
    <r>
      <rPr>
        <rFont val="Times New Roman"/>
        <sz val="10"/>
      </rPr>
      <t xml:space="preserve">запланированы на </t>
    </r>
    <r>
      <rPr>
        <rFont val="Times New Roman"/>
        <sz val="10"/>
      </rPr>
      <t>2024-26гг</t>
    </r>
    <r>
      <rPr>
        <rFont val="Times New Roman"/>
        <sz val="10"/>
      </rPr>
      <t>.</t>
    </r>
  </si>
  <si>
    <t>ИТОГО:</t>
  </si>
  <si>
    <t>Таблица № 3</t>
  </si>
  <si>
    <t>ИНВЕСТИЦИОННЫЕ ПРОЕКТЫ                                                                                                                                                                                                                                 приостановленные в текущем году</t>
  </si>
  <si>
    <t>№ п/п</t>
  </si>
  <si>
    <t>Инициатор инвестиционного проекта / наименование объекта</t>
  </si>
  <si>
    <t>Местонахождение объекта</t>
  </si>
  <si>
    <t>Мощность</t>
  </si>
  <si>
    <t>Общая стоимость (млн. рублей)</t>
  </si>
  <si>
    <t>Причины приостановления процесса реализации проекта</t>
  </si>
  <si>
    <t>Аксайский район</t>
  </si>
  <si>
    <t>Логистический транспортно-складской комплекс (хладотерминал), для хранения 3500-5000 тонн продуктов питания глубокой заморозки, с грузооборотом 150-200 тонн в сутки</t>
  </si>
  <si>
    <t>Отсутствие финансирования</t>
  </si>
  <si>
    <t>82,0 тыс. кв. м.</t>
  </si>
  <si>
    <t>Отсутствие потребности</t>
  </si>
  <si>
    <r>
      <t xml:space="preserve">: Итого </t>
    </r>
    <r>
      <t xml:space="preserve">
</t>
    </r>
    <r>
      <t>Аксайский район</t>
    </r>
  </si>
  <si>
    <t>Багаевский район</t>
  </si>
  <si>
    <t>1200 яиц в месяц</t>
  </si>
  <si>
    <t xml:space="preserve">Проблемы связанные с наличием соответствующего помещения размещения оборудования  </t>
  </si>
  <si>
    <t>: Итого Багаевский район</t>
  </si>
  <si>
    <t>Белокалитвинский район</t>
  </si>
  <si>
    <t>Строительство животноводческой фермы (75 голов)</t>
  </si>
  <si>
    <r>
      <t xml:space="preserve">: Итого </t>
    </r>
    <r>
      <t xml:space="preserve">
</t>
    </r>
    <r>
      <t>Белокалитвинский район</t>
    </r>
  </si>
  <si>
    <t>Боковский район</t>
  </si>
  <si>
    <t>помещение на 30 посадочных мест</t>
  </si>
  <si>
    <t>Инициатор данного проекта приостановил реализацию по причине отсутствия острой необходимости в данном объекте и отсутствия свободных оборотных средств</t>
  </si>
  <si>
    <r>
      <t xml:space="preserve">: Итого </t>
    </r>
    <r>
      <t xml:space="preserve">
</t>
    </r>
    <r>
      <t>Боковский район</t>
    </r>
  </si>
  <si>
    <t xml:space="preserve"> Волгодонской район</t>
  </si>
  <si>
    <t>2,0 – 2,5 тн</t>
  </si>
  <si>
    <t>800,0 тн</t>
  </si>
  <si>
    <r>
      <t xml:space="preserve">: Итого </t>
    </r>
    <r>
      <t xml:space="preserve">
</t>
    </r>
    <r>
      <t xml:space="preserve"> Волгодонской район</t>
    </r>
  </si>
  <si>
    <t>г. Батайск</t>
  </si>
  <si>
    <t>газоснабжение; энергоснабжение; -водоснабжение;  -автодороги  -автодороги  Возможно  железнодорожные пути,-</t>
  </si>
  <si>
    <t>В виду высокой арендной стоимости  земельного участка отказались от предложенной площадки . Рассматривают только земли сельхозназначения. В Батайске таких земель нет.</t>
  </si>
  <si>
    <r>
      <t xml:space="preserve">: Итого </t>
    </r>
    <r>
      <t xml:space="preserve">
</t>
    </r>
    <r>
      <t>г. Батайск</t>
    </r>
  </si>
  <si>
    <t>г. Новочеркасск</t>
  </si>
  <si>
    <t>Недостаток финансовых средств. В настоявшее время по информации руководства проекта изыскивается возможность привлечение средств.</t>
  </si>
  <si>
    <r>
      <t xml:space="preserve">: Итого </t>
    </r>
    <r>
      <t xml:space="preserve">
</t>
    </r>
    <r>
      <t>г. Новочеркасск</t>
    </r>
  </si>
  <si>
    <t>ООО "Завод Кристалл"            Модернизация производства по выращиванию монокристаллов кремния</t>
  </si>
  <si>
    <t>4800,0 кг/месяц</t>
  </si>
  <si>
    <t xml:space="preserve">Егорлыкский район </t>
  </si>
  <si>
    <t>строительство крупного специализированного предприятия по производству 11,3 тысяч тонн свинины в живом весе в год</t>
  </si>
  <si>
    <r>
      <t xml:space="preserve">: Итого </t>
    </r>
    <r>
      <t xml:space="preserve">
</t>
    </r>
    <r>
      <t xml:space="preserve">Егорлыкский район </t>
    </r>
  </si>
  <si>
    <t>Морозовский район</t>
  </si>
  <si>
    <r>
      <t xml:space="preserve">: Итого </t>
    </r>
    <r>
      <t xml:space="preserve">
</t>
    </r>
    <r>
      <t>Морозовский район</t>
    </r>
  </si>
  <si>
    <t>Неклиновский район</t>
  </si>
  <si>
    <t>реорганизация ЗАО "ТК Ростов"</t>
  </si>
  <si>
    <r>
      <t xml:space="preserve">: Итого </t>
    </r>
    <r>
      <t xml:space="preserve">
</t>
    </r>
    <r>
      <t>Неклиновский район</t>
    </r>
  </si>
  <si>
    <t>Октябрьский район</t>
  </si>
  <si>
    <r>
      <t xml:space="preserve">: Итого </t>
    </r>
    <r>
      <t xml:space="preserve">
</t>
    </r>
    <r>
      <t>Октябрьский район</t>
    </r>
  </si>
  <si>
    <t xml:space="preserve">Орловский район </t>
  </si>
  <si>
    <t>на 2  постановочных места</t>
  </si>
  <si>
    <t>Орловский район</t>
  </si>
  <si>
    <t>на 6 мест</t>
  </si>
  <si>
    <r>
      <t xml:space="preserve">: Итого </t>
    </r>
    <r>
      <t xml:space="preserve">
</t>
    </r>
    <r>
      <t xml:space="preserve">Орловский район </t>
    </r>
  </si>
  <si>
    <t>Сальский район</t>
  </si>
  <si>
    <t>450 тонн мяса в год</t>
  </si>
  <si>
    <t>1165 тонн в год</t>
  </si>
  <si>
    <t>725 тонн овощей в год</t>
  </si>
  <si>
    <r>
      <t xml:space="preserve">: Итого </t>
    </r>
    <r>
      <t xml:space="preserve">
</t>
    </r>
    <r>
      <t>Сальский район</t>
    </r>
  </si>
  <si>
    <t>Семикаракорский район</t>
  </si>
  <si>
    <t>3,8-4,5 млн.шт кирпича в год</t>
  </si>
  <si>
    <t>Смена учредителя</t>
  </si>
  <si>
    <r>
      <t xml:space="preserve">: Итого </t>
    </r>
    <r>
      <t xml:space="preserve">
</t>
    </r>
    <r>
      <t>Семикаракорский район</t>
    </r>
  </si>
  <si>
    <t>Чертковский район</t>
  </si>
  <si>
    <t>Строительство приостановлено (возможна продажа участка)</t>
  </si>
  <si>
    <t>12 кафе на 20 посадочных мест, магазин повседневного спроса - 3ед. Общая площадь земельного участка 69394кв.м. в собственности ООО "Полянка"</t>
  </si>
  <si>
    <t>Строительство приостановлено из-за выхода подземных вод</t>
  </si>
  <si>
    <r>
      <t xml:space="preserve">: Итого </t>
    </r>
    <r>
      <t xml:space="preserve">
</t>
    </r>
    <r>
      <t>Чертковский район</t>
    </r>
  </si>
  <si>
    <t>ОАО "23 МОЗ"                             Техническое перевооружение предприятия</t>
  </si>
  <si>
    <t>Мощность производства зависит от инвестиций</t>
  </si>
  <si>
    <t xml:space="preserve">ООО "Лемакс"                         Строительство жилого комплекса </t>
  </si>
  <si>
    <t>8-10 этажей</t>
  </si>
  <si>
    <t>В связи с возникшими сложностями в получении технических условий по инженерному обеспечению планируемого к строительству жилого комплекса</t>
  </si>
  <si>
    <t>ОАО Концерн "Океанприбор"                                ОАО "Таганрогский завод "Прибой"   Техническое перевооружение комплексных стендов настройки, отладки, испытаний и производственных участков для обеспечения изготовления гидроакустических средств и комплексов для гражданского судостроения"</t>
  </si>
  <si>
    <t>Мощность зависит от инвестиций</t>
  </si>
  <si>
    <t>ЗАО "Фамадар Картона Лимитед", строительство резервно топливного запаса</t>
  </si>
  <si>
    <t>Проект перенесен на 4квартал 2013г.</t>
  </si>
  <si>
    <t>ЗАО "Фамадар Картона Лимитед", модернизация и ремонт отопительной системы производственного цеха</t>
  </si>
  <si>
    <t>ЗАО "Фамадар Картона Лимитед", Приобретение и установка мидлайна с 3-х цветной печатью.</t>
  </si>
  <si>
    <t>ОАО "ТАНТК им. Г.М. Бериева", Строительство и модернизация аэродромного комплекса "Таганрог-Южный"</t>
  </si>
  <si>
    <t>ОАО "Стройдеталь"                 Восстановление пролета №1</t>
  </si>
  <si>
    <t>ООО "Ами-сервис-Юг"</t>
  </si>
  <si>
    <t>МУП "Управление "Водоканал" Станция напорных коллекторов от КНС "Восточная"</t>
  </si>
  <si>
    <t>МУП "Управление "Водоканал" Резервное электроснабжение очистных сооружений канализации</t>
  </si>
  <si>
    <t>МУП "Управление "Водоканал" Станция УФ обеззараживания воды на ВОС "Донвод"</t>
  </si>
  <si>
    <t>МУП "Управление "Водоканал" Подкачивающая насосная станция с двумя резервуарами в VI МКР ЗЖМ</t>
  </si>
  <si>
    <t>МУП "Управление "Водоканал" Выборочный капитальный ремонт ограждения по периметру очистных сооружений "Донвод"</t>
  </si>
  <si>
    <t>ООО "ИНТРАС"                            Строительство торгового павильона</t>
  </si>
  <si>
    <t>КТ "Черноиванов и Компания ТМЗ"                       Освоение выпуска котлов с инверторной схемой терморегулирования на базе термостата "Скаутт"</t>
  </si>
  <si>
    <t>ПК "ТИС"                                                                 Строительство жилья и последующая реализация квартир (260 квартир).</t>
  </si>
  <si>
    <t>Компания находится в стадии банкротства</t>
  </si>
  <si>
    <r>
      <rPr>
        <rFont val="Times New Roman"/>
        <color theme="1" tint="0"/>
        <sz val="16"/>
      </rPr>
      <t>РЕЕСТР завершенных в 2023 году инвестиционных проектов</t>
    </r>
  </si>
  <si>
    <t xml:space="preserve">Название и суть инвестиционного проекта </t>
  </si>
  <si>
    <t>Сроки реализации проекта</t>
  </si>
  <si>
    <t>Стоимость инвестиционного проекта</t>
  </si>
  <si>
    <t>Планируемый объем инвестиций на 2023 год, млн руб.</t>
  </si>
  <si>
    <t xml:space="preserve">Освоение инвестиций </t>
  </si>
  <si>
    <t>Освоено с начала реализационного проекта</t>
  </si>
  <si>
    <t>Освоено в 2023 году</t>
  </si>
  <si>
    <r>
      <rPr>
        <rFont val="Times New Roman"/>
        <color rgb="000000" tint="0"/>
        <sz val="12"/>
      </rPr>
      <t>ООО «АГНКС»</t>
    </r>
  </si>
  <si>
    <r>
      <rPr>
        <rFont val="Times New Roman"/>
        <color rgb="000000" tint="0"/>
        <sz val="12"/>
      </rPr>
      <t>Автомобильная  мойка самообслуживания</t>
    </r>
  </si>
  <si>
    <r>
      <rPr>
        <rFont val="Times New Roman"/>
        <color rgb="000000" tint="0"/>
        <sz val="12"/>
      </rPr>
      <t>Газогенераторная  установка</t>
    </r>
  </si>
  <si>
    <r>
      <rPr>
        <rFont val="Times New Roman"/>
        <color theme="1" tint="0"/>
        <sz val="12"/>
      </rPr>
      <t>ООО "Чибо"</t>
    </r>
  </si>
  <si>
    <r>
      <rPr>
        <rFont val="Times New Roman"/>
        <color theme="1" tint="0"/>
        <sz val="12"/>
      </rPr>
      <t>Кафе китайской кухни "Мандарин"</t>
    </r>
  </si>
  <si>
    <r>
      <rPr>
        <rFont val="Times New Roman"/>
        <color theme="1" tint="0"/>
        <sz val="12"/>
      </rPr>
      <t>ООО "ВторметРегион-Юг"</t>
    </r>
  </si>
  <si>
    <r>
      <rPr>
        <rFont val="Times New Roman"/>
        <color theme="1" tint="0"/>
        <sz val="12"/>
      </rPr>
      <t>Приобретение специальной техники</t>
    </r>
  </si>
  <si>
    <r>
      <rPr>
        <rFont val="Times New Roman"/>
        <color theme="1" tint="0"/>
        <sz val="12"/>
      </rPr>
      <t>ООО "Оджетто Веб"</t>
    </r>
  </si>
  <si>
    <r>
      <rPr>
        <rFont val="Times New Roman"/>
        <color theme="1" tint="0"/>
        <sz val="12"/>
      </rPr>
      <t>Приобретение техники</t>
    </r>
  </si>
  <si>
    <r>
      <rPr>
        <rFont val="Times New Roman"/>
        <color theme="1" tint="0"/>
        <sz val="12"/>
      </rPr>
      <t>ООО НТФ "Энергомаш-инжиринг"</t>
    </r>
  </si>
  <si>
    <r>
      <rPr>
        <rFont val="Times New Roman"/>
        <color theme="1" tint="0"/>
        <sz val="12"/>
      </rPr>
      <t xml:space="preserve">Приобретение оборудования </t>
    </r>
  </si>
  <si>
    <r>
      <rPr>
        <rFont val="Times New Roman"/>
        <color theme="1" tint="0"/>
        <sz val="12"/>
      </rPr>
      <t>ООО "Аситер Инспекшн"</t>
    </r>
  </si>
  <si>
    <r>
      <rPr>
        <rFont val="Times New Roman"/>
        <color theme="1" tint="0"/>
        <sz val="12"/>
      </rPr>
      <t>Приобретение автомобилей</t>
    </r>
  </si>
  <si>
    <r>
      <rPr>
        <rFont val="Times New Roman"/>
        <color theme="1" tint="0"/>
        <sz val="12"/>
      </rPr>
      <t>ООО "СиВижинЛаб"</t>
    </r>
  </si>
  <si>
    <r>
      <rPr>
        <rFont val="Times New Roman"/>
        <color theme="1" tint="0"/>
        <sz val="12"/>
      </rPr>
      <t>Разработка и исследование метода предварительного обучения базовой модели искусственных нейронных сетей на большом массиве неразмеченных 3D данных компьютерной томографии внутренних органов человека для последующего обучения моделей  классификации, детекции и сегментации компьютерных томограмм на малых выборках</t>
    </r>
  </si>
  <si>
    <r>
      <rPr>
        <rFont val="Times New Roman"/>
        <color theme="1" tint="0"/>
        <sz val="12"/>
      </rPr>
      <t xml:space="preserve">ПАО "ТАНТК им. Г.М. Бериева" </t>
    </r>
  </si>
  <si>
    <r>
      <rPr>
        <rFont val="Times New Roman"/>
        <sz val="12"/>
      </rPr>
      <t>Реконструкция и модернизация (кроме ФЦП), создание и приобретение ОС</t>
    </r>
    <r>
      <t xml:space="preserve">
</t>
    </r>
  </si>
  <si>
    <r>
      <rPr>
        <rFont val="Times New Roman"/>
        <color theme="1" tint="0"/>
        <sz val="12"/>
      </rPr>
      <t>АО "ТАГМЕТ"</t>
    </r>
  </si>
  <si>
    <r>
      <rPr>
        <rFont val="Times New Roman"/>
        <sz val="12"/>
      </rPr>
      <t>Модернизация оборудования</t>
    </r>
  </si>
  <si>
    <r>
      <rPr>
        <rFont val="Times New Roman"/>
        <color theme="1" tint="0"/>
        <sz val="12"/>
      </rPr>
      <t>АО "Красный гидропресс"</t>
    </r>
  </si>
  <si>
    <r>
      <rPr>
        <rFont val="Times New Roman"/>
        <sz val="12"/>
      </rPr>
      <t>План технического перевооружения и реконструкции АО "Красный гидропресс" на 2023 год</t>
    </r>
  </si>
  <si>
    <r>
      <rPr>
        <rFont val="Times New Roman"/>
        <sz val="12"/>
      </rPr>
      <t>ООО "Лемакс"</t>
    </r>
  </si>
  <si>
    <r>
      <rPr>
        <rFont val="Times New Roman"/>
        <sz val="12"/>
      </rPr>
      <t xml:space="preserve">Модернизация завода газового бытового оборудования </t>
    </r>
  </si>
  <si>
    <r>
      <rPr>
        <rFont val="Times New Roman"/>
        <color theme="1" tint="0"/>
        <sz val="12"/>
      </rPr>
      <t xml:space="preserve">ОАО "325 Авиационный ремонтный завод" </t>
    </r>
  </si>
  <si>
    <r>
      <rPr>
        <rFont val="Times New Roman"/>
        <sz val="12"/>
      </rPr>
      <t>Техническое развитие и оснащение производства</t>
    </r>
  </si>
  <si>
    <r>
      <rPr>
        <rFont val="Times New Roman"/>
        <sz val="12"/>
      </rPr>
      <t>Мероприятия по энергосбережению и повышению энергоэффективности предприятия</t>
    </r>
  </si>
  <si>
    <r>
      <rPr>
        <rFont val="Times New Roman"/>
        <sz val="12"/>
      </rPr>
      <t>Совершенствование IT-систем, обеспечивающих функционирование систем производства</t>
    </r>
  </si>
  <si>
    <r>
      <rPr>
        <rFont val="Times New Roman"/>
        <sz val="12"/>
      </rPr>
      <t>ООО "СФТ Пакеджинг"</t>
    </r>
  </si>
  <si>
    <r>
      <rPr>
        <rFont val="Times New Roman"/>
        <sz val="12"/>
      </rPr>
      <t>АО "НКБ ВС"</t>
    </r>
  </si>
  <si>
    <r>
      <rPr>
        <rFont val="Times New Roman"/>
        <sz val="12"/>
      </rPr>
      <t>Обновление оборудования, техники в 2023 году</t>
    </r>
  </si>
  <si>
    <r>
      <rPr>
        <rFont val="Times New Roman"/>
        <color theme="1" tint="0"/>
        <sz val="12"/>
      </rPr>
      <t>ПАО "Россети юг"</t>
    </r>
  </si>
  <si>
    <r>
      <rPr>
        <rFont val="Times New Roman"/>
        <sz val="12"/>
      </rPr>
      <t xml:space="preserve">Реконструкция ВЛ 0,4 </t>
    </r>
    <r>
      <rPr>
        <rFont val="Times New Roman"/>
        <sz val="12"/>
      </rPr>
      <t>кВ</t>
    </r>
    <r>
      <rPr>
        <rFont val="Times New Roman"/>
        <sz val="12"/>
      </rPr>
      <t xml:space="preserve"> в г. Таганроге с переустройством ВЛ в КЛ на участках территории с адресным ориентиром: ул. Фрунзе (нечетная сторона), между пер. Гоголевский и пер. Спартаковский (ориентировочная протяженность 0,393 км) </t>
    </r>
    <r>
      <t xml:space="preserve">
</t>
    </r>
  </si>
  <si>
    <r>
      <rPr>
        <rFont val="Times New Roman"/>
        <sz val="12"/>
      </rPr>
      <t> 2022</t>
    </r>
  </si>
  <si>
    <r>
      <rPr>
        <rFont val="Times New Roman"/>
        <sz val="12"/>
      </rPr>
      <t> 2023</t>
    </r>
  </si>
  <si>
    <r>
      <rPr>
        <rFont val="Times New Roman"/>
        <sz val="12"/>
      </rPr>
      <t xml:space="preserve">Реконструкция ВЛ 0,4 </t>
    </r>
    <r>
      <rPr>
        <rFont val="Times New Roman"/>
        <sz val="12"/>
      </rPr>
      <t>кВ</t>
    </r>
    <r>
      <rPr>
        <rFont val="Times New Roman"/>
        <sz val="12"/>
      </rPr>
      <t xml:space="preserve"> в г. Таганроге с переустройством ВЛ в КЛ на участках территории с адресным ориентиром: ул. Петровская, между пер. Итальянский и пер. Украинский» (ориентировочная протяженность ЛЭП – 1,117 км)</t>
    </r>
  </si>
  <si>
    <r>
      <rPr>
        <rFont val="Times New Roman"/>
        <sz val="12"/>
      </rPr>
      <t>2023 </t>
    </r>
  </si>
  <si>
    <r>
      <rPr>
        <rFont val="Times New Roman"/>
        <color rgb="000000" tint="0"/>
        <sz val="12"/>
      </rPr>
      <t>Строительство участка КЛ 6 кВ от КЛ 6 кВ №512/1 до РУ 6 кВ ТП 6/0,4 кВ №1 для подключения многоэтажного жилого дома Заявителя (ООО «Чайка») по адресу: Ростовская область, г. Таганрог, ул. Александровская д. 93. (ориентировочная протяженность ЛЭП – 0,2 км)</t>
    </r>
  </si>
  <si>
    <r>
      <rPr>
        <rFont val="Times New Roman"/>
        <color rgb="000000" tint="0"/>
        <sz val="12"/>
      </rPr>
      <t> </t>
    </r>
    <r>
      <rPr>
        <rFont val="Times New Roman"/>
        <color rgb="000000" tint="0"/>
        <sz val="12"/>
      </rPr>
      <t>2023</t>
    </r>
  </si>
  <si>
    <r>
      <rPr>
        <rFont val="Times New Roman"/>
        <color rgb="000000" tint="0"/>
        <sz val="12"/>
      </rPr>
      <t>2023</t>
    </r>
    <r>
      <rPr>
        <rFont val="Times New Roman"/>
        <color rgb="000000" tint="0"/>
        <sz val="12"/>
      </rPr>
      <t> </t>
    </r>
  </si>
  <si>
    <r>
      <rPr>
        <rFont val="Times New Roman"/>
        <color rgb="000000" tint="0"/>
        <sz val="12"/>
      </rPr>
      <t>1,315</t>
    </r>
  </si>
  <si>
    <r>
      <rPr>
        <rFont val="Times New Roman"/>
        <color rgb="000000" tint="0"/>
        <sz val="12"/>
      </rPr>
      <t xml:space="preserve">Строительство двух КЛ 6 кВ от КЛ 6 кВ №68/1 (на участке между ТП 6/0,4 кВ № 127 и ТП 6/0,4 кВ №210) от РП 6 кВ №7 по КЛ 6 кВ №137/1 ПС 110/35/6 кВ Т-13 до проектируемой ТП 6/0,4 </t>
    </r>
    <r>
      <rPr>
        <rFont val="Times New Roman"/>
        <color rgb="000000" tint="0"/>
        <sz val="12"/>
      </rPr>
      <t>кВ.</t>
    </r>
    <r>
      <rPr>
        <rFont val="Times New Roman"/>
        <color rgb="000000" tint="0"/>
        <sz val="12"/>
      </rPr>
      <t xml:space="preserve"> Строительство ТП 6/0,4 кВ для технологического присоединения Заявителя (МБУЗ «Консультативно-диагностический центр») по адресу: Ростовская обл., г. Таганрог, ул. Дзержинского, д. 156, к.н. 61:58:003484:11 (ориентировочная протяженность ЛЭП 0,024 км; мощность силового трансформатора 0,40 МВА)</t>
    </r>
  </si>
  <si>
    <r>
      <rPr>
        <rFont val="Times New Roman"/>
        <color rgb="000000" tint="0"/>
        <sz val="12"/>
      </rPr>
      <t>Реконструкция участка КЛ 6 кВ №68/2 РП-7 - ТП-252 в г. Таганроге по факту аварийного повреждения (ориентировочная протяженность 0,14 км)</t>
    </r>
    <r>
      <t xml:space="preserve">
</t>
    </r>
  </si>
  <si>
    <r>
      <rPr>
        <rFont val="Times New Roman"/>
        <color rgb="000000" tint="0"/>
        <sz val="12"/>
      </rPr>
      <t>Реконструкция участков ВЛ 6кВ №72, ВЛ 0,4 кВ от ТП-6/0,4 кВ №3, №8, №23, №38, №72, №83, №118, №139, производимого в интересах ООО «</t>
    </r>
    <r>
      <rPr>
        <rFont val="Times New Roman"/>
        <color rgb="000000" tint="0"/>
        <sz val="12"/>
      </rPr>
      <t>Стройсервис</t>
    </r>
    <r>
      <rPr>
        <rFont val="Times New Roman"/>
        <color rgb="000000" tint="0"/>
        <sz val="12"/>
      </rPr>
      <t>» при реализации этапа 2.1 по созданию трамвайной сети в г. Таганроге Ростовской области (ориентировочная протяженность ЛЭП 5,7 км)</t>
    </r>
  </si>
  <si>
    <r>
      <rPr>
        <rFont val="Times New Roman"/>
        <color rgb="000000" tint="0"/>
        <sz val="12"/>
      </rPr>
      <t xml:space="preserve">Реконструкция участков ВЛ 0,4 </t>
    </r>
    <r>
      <rPr>
        <rFont val="Times New Roman"/>
        <color rgb="000000" tint="0"/>
        <sz val="12"/>
      </rPr>
      <t>кВ</t>
    </r>
    <r>
      <rPr>
        <rFont val="Times New Roman"/>
        <color rgb="000000" tint="0"/>
        <sz val="12"/>
      </rPr>
      <t xml:space="preserve"> от ТП 6/0,4 </t>
    </r>
    <r>
      <rPr>
        <rFont val="Times New Roman"/>
        <color rgb="000000" tint="0"/>
        <sz val="12"/>
      </rPr>
      <t>кВ</t>
    </r>
    <r>
      <rPr>
        <rFont val="Times New Roman"/>
        <color rgb="000000" tint="0"/>
        <sz val="12"/>
      </rPr>
      <t xml:space="preserve"> №25, №35, №45, №50, №70, №94, производимого в интересах ООО «</t>
    </r>
    <r>
      <rPr>
        <rFont val="Times New Roman"/>
        <color rgb="000000" tint="0"/>
        <sz val="12"/>
      </rPr>
      <t>Стройсервис</t>
    </r>
    <r>
      <rPr>
        <rFont val="Times New Roman"/>
        <color rgb="000000" tint="0"/>
        <sz val="12"/>
      </rPr>
      <t>» при реализации этапа 2.1 по созданию трамвайной сети в г. Таганроге Ростовской области (ориентировочная протяженность ЛЭП 5,755 км)</t>
    </r>
  </si>
  <si>
    <r>
      <rPr>
        <rFont val="Times New Roman"/>
        <color rgb="000000" tint="0"/>
        <sz val="12"/>
      </rPr>
      <t xml:space="preserve">«Строительство КЛ 6 </t>
    </r>
    <r>
      <rPr>
        <rFont val="Times New Roman"/>
        <color rgb="000000" tint="0"/>
        <sz val="12"/>
      </rPr>
      <t>кВ</t>
    </r>
    <r>
      <rPr>
        <rFont val="Times New Roman"/>
        <color rgb="000000" tint="0"/>
        <sz val="12"/>
      </rPr>
      <t xml:space="preserve"> от РП 6 </t>
    </r>
    <r>
      <rPr>
        <rFont val="Times New Roman"/>
        <color rgb="000000" tint="0"/>
        <sz val="12"/>
      </rPr>
      <t>кВ</t>
    </r>
    <r>
      <rPr>
        <rFont val="Times New Roman"/>
        <color rgb="000000" tint="0"/>
        <sz val="12"/>
      </rPr>
      <t xml:space="preserve"> №3 по КЛ 6 </t>
    </r>
    <r>
      <rPr>
        <rFont val="Times New Roman"/>
        <color rgb="000000" tint="0"/>
        <sz val="12"/>
      </rPr>
      <t>кВ</t>
    </r>
    <r>
      <rPr>
        <rFont val="Times New Roman"/>
        <color rgb="000000" tint="0"/>
        <sz val="12"/>
      </rPr>
      <t xml:space="preserve"> №170 ПС 110/6 </t>
    </r>
    <r>
      <rPr>
        <rFont val="Times New Roman"/>
        <color rgb="000000" tint="0"/>
        <sz val="12"/>
      </rPr>
      <t>кВ</t>
    </r>
    <r>
      <rPr>
        <rFont val="Times New Roman"/>
        <color rgb="000000" tint="0"/>
        <sz val="12"/>
      </rPr>
      <t xml:space="preserve"> Т-17, для технологического присоединения объекта Заявителя (ООО «</t>
    </r>
    <r>
      <rPr>
        <rFont val="Times New Roman"/>
        <color rgb="000000" tint="0"/>
        <sz val="12"/>
      </rPr>
      <t>Синара</t>
    </r>
    <r>
      <rPr>
        <rFont val="Times New Roman"/>
        <color rgb="000000" tint="0"/>
        <sz val="12"/>
      </rPr>
      <t>-Городские Транспортные Решения Таганрог») по адресу: Ростовская область, г. Таганрог, пер. Смирновский, 52, к.н. 61:58:0002041:8, (ориентировочная протяженность ЛЭП 0,4 км).»</t>
    </r>
  </si>
  <si>
    <r>
      <rPr>
        <rFont val="Times New Roman"/>
        <sz val="12"/>
      </rPr>
      <t>ПАО ТКЗ «Красный котельщик»</t>
    </r>
  </si>
  <si>
    <r>
      <rPr>
        <rFont val="Times New Roman"/>
        <sz val="12"/>
      </rPr>
      <t>Модернизация и реконструкция котельного и котельно-вспомогательного производства</t>
    </r>
  </si>
  <si>
    <r>
      <rPr>
        <rFont val="Times New Roman"/>
        <sz val="12"/>
      </rPr>
      <t>ООО "Миртек"</t>
    </r>
  </si>
  <si>
    <r>
      <rPr>
        <rFont val="Times New Roman"/>
        <sz val="12"/>
      </rPr>
      <t xml:space="preserve">Обновление оборудования и техники </t>
    </r>
  </si>
  <si>
    <r>
      <rPr>
        <rFont val="Times New Roman"/>
        <color theme="1" tint="0"/>
        <sz val="12"/>
      </rPr>
      <t>МУП "Управление "Водоканал"</t>
    </r>
  </si>
  <si>
    <r>
      <rPr>
        <rFont val="Times New Roman"/>
        <sz val="12"/>
      </rPr>
      <t xml:space="preserve">Реконструкция линии </t>
    </r>
    <r>
      <rPr>
        <rFont val="Times New Roman"/>
        <sz val="12"/>
      </rPr>
      <t>периметрального</t>
    </r>
    <r>
      <rPr>
        <rFont val="Times New Roman"/>
        <sz val="12"/>
      </rPr>
      <t xml:space="preserve"> освещения центральной производственной базы МУП </t>
    </r>
    <r>
      <rPr>
        <rFont val="Times New Roman"/>
        <sz val="12"/>
      </rPr>
      <t>«</t>
    </r>
    <r>
      <rPr>
        <rFont val="Times New Roman"/>
        <sz val="12"/>
      </rPr>
      <t xml:space="preserve">Управление </t>
    </r>
    <r>
      <rPr>
        <rFont val="Times New Roman"/>
        <sz val="12"/>
      </rPr>
      <t>«Водоканал» по ул. Прохладная, 2</t>
    </r>
  </si>
  <si>
    <r>
      <rPr>
        <rFont val="Times New Roman"/>
        <sz val="12"/>
      </rPr>
      <t>Реконструкция и модернизация систем</t>
    </r>
    <r>
      <rPr>
        <rFont val="Times New Roman"/>
        <sz val="12"/>
      </rPr>
      <t>ы обеззараживания питьевой воды</t>
    </r>
    <r>
      <rPr>
        <rFont val="Times New Roman"/>
        <sz val="12"/>
      </rPr>
      <t xml:space="preserve"> с переводом химически опасного объекта на безопасную технологию обеззараживания питьевой воды </t>
    </r>
    <r>
      <rPr>
        <rFont val="Times New Roman"/>
        <sz val="12"/>
      </rPr>
      <t>низкоконцентрированным</t>
    </r>
    <r>
      <rPr>
        <rFont val="Times New Roman"/>
        <sz val="12"/>
      </rPr>
      <t xml:space="preserve"> гипохлоритом натрия на центральной производственной базе МУП «Управление «Водоканал», ул. Прохладная, 2 (1 очередь – установка электролизной станции)</t>
    </r>
  </si>
  <si>
    <r>
      <rPr>
        <rFont val="Times New Roman"/>
        <sz val="12"/>
      </rPr>
      <t xml:space="preserve">Реконструкция ограждения по периметру склада хлора (хранение химических веществ) на </t>
    </r>
    <r>
      <rPr>
        <rFont val="Times New Roman"/>
        <sz val="12"/>
      </rPr>
      <t>ОСК  в</t>
    </r>
    <r>
      <rPr>
        <rFont val="Times New Roman"/>
        <sz val="12"/>
      </rPr>
      <t xml:space="preserve"> п. </t>
    </r>
    <r>
      <rPr>
        <rFont val="Times New Roman"/>
        <sz val="12"/>
      </rPr>
      <t>Дмитриадовка</t>
    </r>
    <r>
      <rPr>
        <rFont val="Times New Roman"/>
        <sz val="12"/>
      </rPr>
      <t xml:space="preserve"> </t>
    </r>
  </si>
  <si>
    <r>
      <rPr>
        <rFont val="Times New Roman"/>
        <sz val="12"/>
      </rPr>
      <t>Реконструкция системы очистки сточных вод (первичный отстойник производительностью 60 тыс. м3/</t>
    </r>
    <r>
      <rPr>
        <rFont val="Times New Roman"/>
        <sz val="12"/>
      </rPr>
      <t>сут</t>
    </r>
    <r>
      <rPr>
        <rFont val="Times New Roman"/>
        <sz val="12"/>
      </rPr>
      <t>) на ОС</t>
    </r>
    <r>
      <rPr>
        <rFont val="Times New Roman"/>
        <sz val="12"/>
      </rPr>
      <t xml:space="preserve">К в п. </t>
    </r>
    <r>
      <rPr>
        <rFont val="Times New Roman"/>
        <sz val="12"/>
      </rPr>
      <t>Дмитриадовка</t>
    </r>
    <r>
      <rPr>
        <rFont val="Times New Roman"/>
        <sz val="12"/>
      </rPr>
      <t xml:space="preserve"> (1 очередь)</t>
    </r>
    <r>
      <t xml:space="preserve">
</t>
    </r>
    <r>
      <rPr>
        <rFont val="Times New Roman"/>
        <sz val="12"/>
      </rPr>
      <t>(</t>
    </r>
    <r>
      <rPr>
        <rFont val="Times New Roman"/>
        <sz val="12"/>
      </rPr>
      <t>разработка</t>
    </r>
    <r>
      <rPr>
        <rFont val="Times New Roman"/>
        <sz val="12"/>
      </rPr>
      <t xml:space="preserve"> ПСД)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</si>
</sst>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  <numFmt co:extendedFormatCode="#,##0" formatCode="#,##0" numFmtId="1002"/>
    <numFmt co:extendedFormatCode="@" formatCode="@" numFmtId="1003"/>
    <numFmt co:extendedFormatCode="0.00" formatCode="0.00" numFmtId="1004"/>
  </numFmts>
  <fonts count="29">
    <font>
      <name val="Calibri"/>
      <color theme="1" tint="0"/>
      <sz val="11"/>
    </font>
    <font>
      <color theme="1" tint="0"/>
      <sz val="11"/>
      <scheme val="minor"/>
    </font>
    <font/>
    <font>
      <name val="Times New Roman"/>
      <b val="true"/>
      <sz val="10"/>
    </font>
    <font>
      <name val="Times New Roman"/>
      <b val="true"/>
      <color rgb="000000" tint="0"/>
      <sz val="10"/>
    </font>
    <font>
      <name val="Times New Roman"/>
      <color rgb="000000" tint="0"/>
      <sz val="10"/>
    </font>
    <font>
      <name val="Times New Roman"/>
      <color theme="1" tint="0"/>
      <sz val="10"/>
    </font>
    <font>
      <name val="Times New Roman"/>
      <b val="true"/>
      <color theme="1" tint="0"/>
      <sz val="10"/>
    </font>
    <font>
      <name val="Times New Roman"/>
      <sz val="10"/>
    </font>
    <font>
      <name val="Times New Roman"/>
      <sz val="10"/>
    </font>
    <font>
      <name val="Times New Roman"/>
      <color theme="1" tint="0"/>
      <sz val="10"/>
    </font>
    <font>
      <name val="Times New Roman"/>
      <color rgb="000000" tint="0"/>
      <sz val="10"/>
    </font>
    <font>
      <name val="Calibri"/>
      <color rgb="000000" tint="0"/>
      <sz val="10"/>
    </font>
    <font>
      <name val="Calibri"/>
      <color rgb="000000" tint="0"/>
      <sz val="24"/>
    </font>
    <font>
      <name val="Times New Roman"/>
      <sz val="24"/>
    </font>
    <font>
      <name val="Times New Roman"/>
      <color rgb="000000" tint="0"/>
      <sz val="24"/>
    </font>
    <font>
      <name val="Calibri"/>
      <color rgb="C00000" tint="0"/>
      <sz val="24"/>
    </font>
    <font>
      <name val="Times New Roman"/>
      <color rgb="C00000" tint="0"/>
      <sz val="24"/>
    </font>
    <font>
      <name val="Arial Cyr"/>
      <sz val="24"/>
    </font>
    <font>
      <name val="Times New Roman"/>
      <color rgb="000000" tint="0"/>
      <sz val="22"/>
    </font>
    <font>
      <name val="Calibri"/>
      <b val="true"/>
      <color rgb="000000" tint="0"/>
      <sz val="24"/>
    </font>
    <font>
      <name val="Times New Roman"/>
      <b val="true"/>
      <color rgb="000000" tint="0"/>
      <sz val="24"/>
    </font>
    <font>
      <name val="Calibri"/>
      <sz val="11"/>
    </font>
    <font>
      <name val="Times New Roman"/>
      <color theme="1" tint="0"/>
      <sz val="16"/>
    </font>
    <font>
      <name val="Times New Roman"/>
      <color rgb="000000" tint="0"/>
      <sz val="11"/>
    </font>
    <font>
      <name val="Times New Roman"/>
      <color rgb="000000" tint="0"/>
      <sz val="12"/>
    </font>
    <font>
      <name val="Times New Roman"/>
      <color theme="1" tint="0"/>
      <sz val="12"/>
    </font>
    <font>
      <name val="Times New Roman"/>
      <sz val="12"/>
    </font>
    <font>
      <color theme="1" tint="0"/>
      <sz val="1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5"/>
      </patternFill>
    </fill>
    <fill>
      <patternFill patternType="solid">
        <fgColor theme="5" tint="0.6"/>
      </patternFill>
    </fill>
    <fill>
      <patternFill patternType="solid">
        <fgColor theme="6" tint="0.399975585192419"/>
      </patternFill>
    </fill>
    <fill>
      <patternFill patternType="solid">
        <fgColor theme="9" tint="0"/>
      </patternFill>
    </fill>
    <fill>
      <patternFill patternType="solid">
        <fgColor theme="6" tint="0.4"/>
      </patternFill>
    </fill>
    <fill>
      <patternFill patternType="solid">
        <fgColor rgb="FFFF99" tint="0"/>
      </patternFill>
    </fill>
    <fill>
      <patternFill patternType="solid">
        <fgColor rgb="FFFFFF" tint="0"/>
      </patternFill>
    </fill>
    <fill>
      <patternFill patternType="solid">
        <fgColor rgb="FFFF00" tint="0"/>
      </patternFill>
    </fill>
  </fills>
  <borders count="4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none"/>
    </border>
    <border>
      <left style="none"/>
      <right style="none"/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none"/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</border>
    <border>
      <top style="medium">
        <color rgb="000000" tint="0"/>
      </top>
    </border>
    <border>
      <left style="medium">
        <color rgb="000000" tint="0"/>
      </left>
      <right style="medium">
        <color rgb="000000" tint="0"/>
      </right>
    </border>
    <border>
      <left style="medium">
        <color rgb="000000" tint="0"/>
      </left>
    </border>
    <border>
      <right style="medium">
        <color rgb="000000" tint="0"/>
      </right>
    </border>
    <border>
      <left style="medium">
        <color rgb="000000" tint="0"/>
      </left>
      <bottom style="medium">
        <color rgb="000000" tint="0"/>
      </bottom>
    </border>
    <border>
      <right style="medium">
        <color rgb="000000" tint="0"/>
      </right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bottom style="medium">
        <color rgb="000000" tint="0"/>
      </bottom>
    </border>
    <border>
      <left style="none"/>
      <right style="medium">
        <color rgb="000000" tint="0"/>
      </right>
      <top style="none"/>
      <bottom style="medium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none"/>
      <right style="medium">
        <color rgb="000000" tint="0"/>
      </right>
      <top style="none"/>
      <bottom style="thin">
        <color rgb="000000" tint="0"/>
      </bottom>
    </border>
    <border diagonalDown="true" diagonalUp="true"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  <diagonal style="none">
        <color rgb="000000" tint="0"/>
      </diagonal>
    </border>
    <border diagonalDown="true" diagonalUp="true"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  <diagonal style="none">
        <color rgb="000000" tint="0"/>
      </diagonal>
    </border>
    <border diagonalDown="true" diagonalUp="true"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  <diagonal style="none">
        <color rgb="000000" tint="0"/>
      </diagonal>
    </border>
    <border>
      <left style="thin">
        <color rgb="000000" tint="0"/>
      </left>
      <top style="thin">
        <color rgb="000000" tint="0"/>
      </top>
    </border>
    <border>
      <left style="thin">
        <color rgb="000000" tint="0"/>
      </left>
    </border>
  </borders>
  <cellStyleXfs count="1">
    <xf applyFont="true" applyNumberFormat="true" borderId="0" fillId="0" fontId="1" numFmtId="1000" quotePrefix="false"/>
  </cellStyleXfs>
  <cellXfs count="247">
    <xf applyFont="true" applyNumberFormat="true" borderId="0" fillId="0" fontId="1" numFmtId="1000" quotePrefix="false"/>
    <xf applyFont="true" borderId="0" fillId="0" fontId="2" quotePrefix="false"/>
    <xf applyAlignment="true" applyFont="true" applyNumberFormat="true" borderId="0" fillId="0" fontId="3" numFmtId="1000" quotePrefix="false">
      <alignment horizontal="center" vertical="center"/>
    </xf>
    <xf applyFont="true" applyNumberFormat="true" borderId="0" fillId="0" fontId="4" numFmtId="1000" quotePrefix="false"/>
    <xf applyFont="true" applyNumberFormat="true" borderId="0" fillId="0" fontId="5" numFmtId="1000" quotePrefix="false"/>
    <xf applyAlignment="true" applyFont="true" applyNumberFormat="true" borderId="0" fillId="0" fontId="6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/>
    </xf>
    <xf applyAlignment="true" applyFont="true" applyNumberFormat="true" borderId="0" fillId="0" fontId="5" numFmtId="1000" quotePrefix="false">
      <alignment horizontal="left"/>
    </xf>
    <xf applyFont="true" applyNumberFormat="true" borderId="0" fillId="0" fontId="7" numFmtId="1000" quotePrefix="false"/>
    <xf applyFont="true" applyNumberFormat="true" borderId="0" fillId="0" fontId="6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6" numFmtId="1000" quotePrefix="false">
      <alignment horizontal="left"/>
    </xf>
    <xf applyAlignment="true" applyFont="true" applyNumberFormat="true" borderId="0" fillId="0" fontId="7" numFmtId="1000" quotePrefix="false">
      <alignment horizontal="center" vertical="center"/>
    </xf>
    <xf applyAlignment="true" applyFont="true" applyNumberFormat="true" borderId="0" fillId="0" fontId="8" numFmtId="1000" quotePrefix="false">
      <alignment horizontal="center" vertical="center"/>
    </xf>
    <xf applyFont="true" applyNumberFormat="true" borderId="0" fillId="0" fontId="6" numFmtId="1001" quotePrefix="false"/>
    <xf applyFont="true" applyNumberFormat="true" borderId="0" fillId="0" fontId="6" numFmtId="1002" quotePrefix="false"/>
    <xf applyAlignment="true" applyBorder="true" applyFont="true" applyNumberFormat="true" borderId="1" fillId="0" fontId="8" numFmtId="1000" quotePrefix="false">
      <alignment horizontal="center" textRotation="90" vertical="center" wrapText="true"/>
    </xf>
    <xf applyAlignment="true" applyBorder="true" applyFont="true" applyNumberFormat="true" borderId="1" fillId="0" fontId="6" numFmtId="1000" quotePrefix="false">
      <alignment horizontal="center" vertical="center" wrapText="true"/>
    </xf>
    <xf applyAlignment="true" applyBorder="true" applyFont="true" applyNumberFormat="true" borderId="2" fillId="0" fontId="6" numFmtId="1000" quotePrefix="false">
      <alignment horizontal="center" vertical="center" wrapText="true"/>
    </xf>
    <xf applyAlignment="true" applyBorder="true" applyFont="true" applyNumberFormat="true" borderId="1" fillId="0" fontId="6" numFmtId="1001" quotePrefix="false">
      <alignment horizontal="center" vertical="center" wrapText="true"/>
    </xf>
    <xf applyAlignment="true" applyBorder="true" applyFont="true" applyNumberFormat="true" borderId="3" fillId="0" fontId="6" numFmtId="1001" quotePrefix="false">
      <alignment horizontal="center" vertical="center" wrapText="true"/>
    </xf>
    <xf applyAlignment="true" applyBorder="true" applyFont="true" applyNumberFormat="true" borderId="2" fillId="0" fontId="6" numFmtId="1001" quotePrefix="false">
      <alignment horizontal="center" vertical="center" wrapText="true"/>
    </xf>
    <xf applyAlignment="true" applyBorder="true" applyFont="true" applyNumberFormat="true" borderId="1" fillId="0" fontId="6" numFmtId="1002" quotePrefix="false">
      <alignment horizontal="center" vertical="center" wrapText="true"/>
    </xf>
    <xf applyAlignment="true" applyBorder="true" applyFont="true" applyNumberFormat="true" borderId="3" fillId="0" fontId="6" numFmtId="1002" quotePrefix="false">
      <alignment horizontal="center" vertical="center" wrapText="true"/>
    </xf>
    <xf applyAlignment="true" applyBorder="true" applyFont="true" applyNumberFormat="true" borderId="2" fillId="0" fontId="6" numFmtId="1002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textRotation="90" vertical="center" wrapText="tru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4" fillId="0" fontId="6" numFmtId="1001" quotePrefix="false">
      <alignment horizontal="center" vertical="center" wrapText="true"/>
    </xf>
    <xf applyAlignment="true" applyBorder="true" applyFont="true" applyNumberFormat="true" borderId="1" fillId="0" fontId="8" numFmtId="1003" quotePrefix="false">
      <alignment horizontal="center" vertical="center" wrapText="true"/>
    </xf>
    <xf applyAlignment="true" applyBorder="true" applyFont="true" applyNumberFormat="true" borderId="1" fillId="0" fontId="6" numFmtId="1003" quotePrefix="false">
      <alignment horizontal="center" vertical="center" wrapText="true"/>
    </xf>
    <xf applyAlignment="true" applyBorder="true" applyFont="true" applyNumberFormat="true" borderId="5" fillId="0" fontId="6" numFmtId="1003" quotePrefix="false">
      <alignment horizontal="left" vertical="center" wrapText="true"/>
    </xf>
    <xf applyAlignment="true" applyBorder="true" applyFont="true" applyNumberFormat="true" borderId="1" fillId="0" fontId="8" numFmtId="1000" quotePrefix="false">
      <alignment horizontal="center" vertical="center" wrapText="true"/>
    </xf>
    <xf applyAlignment="true" applyBorder="true" applyFont="true" applyNumberFormat="true" borderId="1" fillId="0" fontId="6" numFmtId="1004" quotePrefix="false">
      <alignment horizontal="center" vertical="center"/>
    </xf>
    <xf applyAlignment="true" applyBorder="true" applyFont="true" applyNumberFormat="true" borderId="1" fillId="0" fontId="6" numFmtId="1003" quotePrefix="false">
      <alignment horizontal="center" vertical="center"/>
    </xf>
    <xf applyAlignment="true" applyBorder="true" applyFont="true" applyNumberFormat="true" borderId="1" fillId="0" fontId="8" numFmtId="1002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1" fillId="0" fontId="8" numFmtId="1000" quotePrefix="false">
      <alignment horizontal="left" vertical="top" wrapText="true"/>
    </xf>
    <xf applyAlignment="true" applyBorder="true" applyFill="true" applyFont="true" applyNumberFormat="true" borderId="1" fillId="2" fontId="9" numFmtId="1000" quotePrefix="false">
      <alignment horizontal="center" vertical="center" wrapText="true"/>
    </xf>
    <xf applyAlignment="true" applyBorder="true" applyFill="true" applyFont="true" applyNumberFormat="true" borderId="5" fillId="3" fontId="9" numFmtId="1000" quotePrefix="false">
      <alignment horizontal="center" vertical="center" wrapText="true"/>
    </xf>
    <xf applyAlignment="true" applyBorder="true" applyFill="true" applyFont="true" applyNumberFormat="true" borderId="1" fillId="3" fontId="9" numFmtId="1000" quotePrefix="false">
      <alignment horizontal="center" vertical="center" wrapText="true"/>
    </xf>
    <xf applyAlignment="true" applyBorder="true" applyFill="true" applyFont="true" applyNumberFormat="true" borderId="1" fillId="3" fontId="9" numFmtId="1004" quotePrefix="false">
      <alignment horizontal="center" vertical="center"/>
    </xf>
    <xf applyAlignment="true" applyBorder="true" applyFill="true" applyFont="true" applyNumberFormat="true" borderId="3" fillId="3" fontId="9" numFmtId="1004" quotePrefix="false">
      <alignment horizontal="center" vertical="center"/>
    </xf>
    <xf applyAlignment="true" applyBorder="true" applyFill="true" applyFont="true" applyNumberFormat="true" borderId="2" fillId="3" fontId="9" numFmtId="1004" quotePrefix="false">
      <alignment horizontal="center" vertical="center"/>
    </xf>
    <xf applyAlignment="true" applyBorder="true" applyFill="true" applyFont="true" applyNumberFormat="true" borderId="1" fillId="2" fontId="10" numFmtId="1003" quotePrefix="false">
      <alignment horizontal="center" vertical="center"/>
    </xf>
    <xf applyAlignment="true" applyBorder="true" applyFill="true" applyFont="true" applyNumberFormat="true" borderId="1" fillId="2" fontId="9" numFmtId="1002" quotePrefix="false">
      <alignment horizontal="center" vertical="center" wrapText="true"/>
    </xf>
    <xf applyAlignment="true" applyBorder="true" applyFill="true" applyFont="true" applyNumberFormat="true" borderId="1" fillId="2" fontId="9" numFmtId="1000" quotePrefix="false">
      <alignment horizontal="left" vertical="center" wrapText="true"/>
    </xf>
    <xf applyAlignment="true" applyBorder="true" applyFont="true" applyNumberFormat="true" borderId="5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5" fillId="0" fontId="8" numFmtId="1004" quotePrefix="false">
      <alignment horizontal="center" vertical="center"/>
    </xf>
    <xf applyAlignment="true" applyBorder="true" applyFont="true" applyNumberFormat="true" borderId="5" fillId="0" fontId="6" numFmtId="1004" quotePrefix="false">
      <alignment horizontal="center" vertical="center"/>
    </xf>
    <xf applyAlignment="true" applyBorder="true" applyFont="true" applyNumberFormat="true" borderId="5" fillId="0" fontId="6" numFmtId="1003" quotePrefix="false">
      <alignment horizontal="center" vertical="center"/>
    </xf>
    <xf applyAlignment="true" applyBorder="true" applyFont="true" applyNumberFormat="true" borderId="5" fillId="0" fontId="8" numFmtId="1002" quotePrefix="false">
      <alignment horizontal="center" vertical="center" wrapText="true"/>
    </xf>
    <xf applyAlignment="true" applyBorder="true" applyFill="true" applyFont="true" applyNumberFormat="true" borderId="5" fillId="2" fontId="9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ill="true" applyFont="true" applyNumberFormat="true" borderId="5" fillId="2" fontId="9" numFmtId="1004" quotePrefix="false">
      <alignment horizontal="center" vertical="center"/>
    </xf>
    <xf applyAlignment="true" applyBorder="true" applyFill="true" applyFont="true" applyNumberFormat="true" borderId="5" fillId="4" fontId="9" numFmtId="1004" quotePrefix="false">
      <alignment horizontal="center" vertical="center"/>
    </xf>
    <xf applyAlignment="true" applyBorder="true" applyFill="true" applyFont="true" applyNumberFormat="true" borderId="5" fillId="4" fontId="10" numFmtId="1004" quotePrefix="false">
      <alignment horizontal="center" vertical="center"/>
    </xf>
    <xf applyAlignment="true" applyBorder="true" applyFill="true" applyFont="true" applyNumberFormat="true" borderId="5" fillId="2" fontId="10" numFmtId="1003" quotePrefix="false">
      <alignment horizontal="center" vertical="center"/>
    </xf>
    <xf applyAlignment="true" applyBorder="true" applyFill="true" applyFont="true" applyNumberFormat="true" borderId="5" fillId="2" fontId="9" numFmtId="1002" quotePrefix="false">
      <alignment horizontal="center" vertical="center" wrapText="true"/>
    </xf>
    <xf applyAlignment="true" applyBorder="true" applyFill="true" applyFont="true" applyNumberFormat="true" borderId="1" fillId="3" fontId="9" numFmtId="1000" quotePrefix="false">
      <alignment horizontal="left" vertical="top" wrapText="true"/>
    </xf>
    <xf applyAlignment="true" applyBorder="true" applyFont="true" applyNumberFormat="true" borderId="1" fillId="0" fontId="8" numFmtId="1004" quotePrefix="false">
      <alignment horizontal="center" vertical="center"/>
    </xf>
    <xf applyAlignment="true" applyBorder="true" applyFont="true" applyNumberFormat="true" borderId="1" fillId="0" fontId="8" numFmtId="1000" quotePrefix="false">
      <alignment horizontal="left" vertical="center" wrapText="true"/>
    </xf>
    <xf applyAlignment="true" applyBorder="true" applyFont="true" applyNumberFormat="true" borderId="1" fillId="0" fontId="8" numFmtId="1004" quotePrefix="false">
      <alignment horizontal="center" vertical="center" wrapText="true"/>
    </xf>
    <xf applyAlignment="true" applyBorder="true" applyFill="true" applyFont="true" applyNumberFormat="true" borderId="1" fillId="3" fontId="10" numFmtId="1004" quotePrefix="false">
      <alignment horizontal="center" vertical="center"/>
    </xf>
    <xf applyAlignment="true" applyBorder="true" applyFill="true" applyFont="true" applyNumberFormat="true" borderId="1" fillId="2" fontId="9" numFmtId="1004" quotePrefix="false">
      <alignment horizontal="center" vertical="center" wrapText="true"/>
    </xf>
    <xf applyAlignment="true" applyBorder="true" applyFill="true" applyFont="true" applyNumberFormat="true" borderId="1" fillId="4" fontId="10" numFmtId="1004" quotePrefix="false">
      <alignment horizontal="center" vertical="center"/>
    </xf>
    <xf applyAlignment="true" applyBorder="true" applyFill="true" applyFont="true" applyNumberFormat="true" borderId="1" fillId="3" fontId="9" numFmtId="1000" quotePrefix="false">
      <alignment horizontal="left" vertical="center" wrapText="true"/>
    </xf>
    <xf applyAlignment="true" applyBorder="true" applyFont="true" applyNumberFormat="true" borderId="8" fillId="0" fontId="8" numFmtId="1000" quotePrefix="false">
      <alignment horizontal="center" vertical="center" wrapText="true"/>
    </xf>
    <xf applyAlignment="true" applyBorder="true" applyFont="true" applyNumberFormat="true" borderId="8" fillId="0" fontId="8" numFmtId="1004" quotePrefix="false">
      <alignment horizontal="center" vertical="center"/>
    </xf>
    <xf applyAlignment="true" applyBorder="true" applyFont="true" applyNumberFormat="true" borderId="9" fillId="0" fontId="8" numFmtId="1004" quotePrefix="false">
      <alignment horizontal="center" vertical="center"/>
    </xf>
    <xf applyAlignment="true" applyBorder="true" applyFont="true" applyNumberFormat="true" borderId="8" fillId="0" fontId="8" numFmtId="1004" quotePrefix="false">
      <alignment horizontal="center" vertical="center" wrapText="true"/>
    </xf>
    <xf applyAlignment="true" applyBorder="true" applyFont="true" applyNumberFormat="true" borderId="8" fillId="0" fontId="6" numFmtId="1004" quotePrefix="false">
      <alignment horizontal="center" vertical="center"/>
    </xf>
    <xf applyAlignment="true" applyBorder="true" applyFont="true" applyNumberFormat="true" borderId="8" fillId="0" fontId="6" numFmtId="1003" quotePrefix="false">
      <alignment horizontal="center" vertical="center"/>
    </xf>
    <xf applyAlignment="true" applyBorder="true" applyFont="true" applyNumberFormat="true" borderId="8" fillId="0" fontId="8" numFmtId="1002" quotePrefix="false">
      <alignment horizontal="center" vertical="center" wrapText="true"/>
    </xf>
    <xf applyAlignment="true" applyBorder="true" applyFont="true" applyNumberFormat="true" borderId="10" fillId="0" fontId="8" numFmtId="1000" quotePrefix="false">
      <alignment horizontal="center" vertical="center" wrapText="true"/>
    </xf>
    <xf applyAlignment="true" applyBorder="true" applyFont="true" applyNumberFormat="true" borderId="1" fillId="0" fontId="6" numFmtId="1004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1" fillId="0" fontId="8" numFmtId="1003" quotePrefix="false">
      <alignment horizontal="center" vertical="center"/>
    </xf>
    <xf applyAlignment="true" applyBorder="true" applyFont="true" applyNumberFormat="true" borderId="8" fillId="0" fontId="8" numFmtId="1000" quotePrefix="false">
      <alignment horizontal="left" vertical="center" wrapText="true"/>
    </xf>
    <xf applyAlignment="true" applyBorder="true" applyFont="true" applyNumberFormat="true" borderId="11" fillId="0" fontId="8" numFmtId="1000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left" vertical="center" wrapText="true"/>
    </xf>
    <xf applyAlignment="true" applyBorder="true" applyFill="true" applyFont="true" applyNumberFormat="true" borderId="1" fillId="2" fontId="10" numFmtId="1000" quotePrefix="false">
      <alignment horizontal="center" vertical="center" wrapText="true"/>
    </xf>
    <xf applyAlignment="true" applyBorder="true" applyFill="true" applyFont="true" applyNumberFormat="true" borderId="1" fillId="2" fontId="10" numFmtId="1004" quotePrefix="false">
      <alignment horizontal="center" vertical="center"/>
    </xf>
    <xf applyAlignment="true" applyBorder="true" applyFill="true" applyFont="true" applyNumberFormat="true" borderId="1" fillId="2" fontId="9" numFmtId="1003" quotePrefix="false">
      <alignment horizontal="center" vertical="center"/>
    </xf>
    <xf applyAlignment="true" applyBorder="true" applyFont="true" applyNumberFormat="true" borderId="12" fillId="0" fontId="8" numFmtId="1000" quotePrefix="false">
      <alignment horizontal="center" vertical="center" wrapText="true"/>
    </xf>
    <xf applyAlignment="true" applyBorder="true" applyFont="true" applyNumberFormat="true" borderId="6" fillId="0" fontId="8" numFmtId="1003" quotePrefix="false">
      <alignment horizontal="center" vertical="center"/>
    </xf>
    <xf applyAlignment="true" applyBorder="true" applyFont="true" applyNumberFormat="true" borderId="13" fillId="0" fontId="8" numFmtId="1002" quotePrefix="false">
      <alignment horizontal="center" vertical="center" wrapText="true"/>
    </xf>
    <xf applyAlignment="true" applyBorder="true" applyFill="true" applyFont="true" applyNumberFormat="true" borderId="14" fillId="3" fontId="9" numFmtId="1000" quotePrefix="false">
      <alignment horizontal="center" vertical="center" wrapText="true"/>
    </xf>
    <xf applyAlignment="true" applyBorder="true" applyFill="true" applyFont="true" applyNumberFormat="true" borderId="1" fillId="2" fontId="11" numFmtId="1004" quotePrefix="false">
      <alignment horizontal="center" vertical="center"/>
    </xf>
    <xf applyAlignment="true" applyBorder="true" applyFill="true" applyFont="true" applyNumberFormat="true" borderId="6" fillId="2" fontId="9" numFmtId="1003" quotePrefix="false">
      <alignment horizontal="center" vertical="center"/>
    </xf>
    <xf applyAlignment="true" applyBorder="true" applyFill="true" applyFont="true" applyNumberFormat="true" borderId="13" fillId="2" fontId="9" numFmtId="1002" quotePrefix="false">
      <alignment horizontal="center" vertical="center" wrapText="true"/>
    </xf>
    <xf applyAlignment="true" applyBorder="true" applyFill="true" applyFont="true" applyNumberFormat="true" borderId="8" fillId="2" fontId="9" numFmtId="1000" quotePrefix="false">
      <alignment horizontal="center" vertical="center" wrapText="true"/>
    </xf>
    <xf applyAlignment="true" applyBorder="true" applyFont="true" applyNumberFormat="true" borderId="10" fillId="0" fontId="8" numFmtId="1002" quotePrefix="false">
      <alignment horizontal="center" vertical="center" wrapText="true"/>
    </xf>
    <xf applyAlignment="true" applyBorder="true" applyFont="true" applyNumberFormat="true" borderId="14" fillId="0" fontId="8" numFmtId="1000" quotePrefix="false">
      <alignment horizontal="center" vertical="center" wrapText="true"/>
    </xf>
    <xf applyAlignment="true" applyBorder="true" applyFont="true" applyNumberFormat="true" borderId="14" fillId="0" fontId="8" numFmtId="1004" quotePrefix="false">
      <alignment horizontal="center" vertical="center"/>
    </xf>
    <xf applyAlignment="true" applyBorder="true" applyFont="true" applyNumberFormat="true" borderId="14" fillId="0" fontId="8" numFmtId="1004" quotePrefix="false">
      <alignment horizontal="center" vertical="center" wrapText="true"/>
    </xf>
    <xf applyAlignment="true" applyBorder="true" applyFont="true" applyNumberFormat="true" borderId="14" fillId="0" fontId="8" numFmtId="1002" quotePrefix="false">
      <alignment horizontal="center" vertical="center" wrapText="true"/>
    </xf>
    <xf applyAlignment="true" applyBorder="true" applyFont="true" applyNumberFormat="true" borderId="15" fillId="0" fontId="8" numFmtId="1000" quotePrefix="false">
      <alignment horizontal="center" vertical="center" wrapText="true"/>
    </xf>
    <xf applyAlignment="true" applyBorder="true" applyFont="true" applyNumberFormat="true" borderId="5" fillId="0" fontId="8" numFmtId="1004" quotePrefix="false">
      <alignment horizontal="center" vertical="center" wrapText="true"/>
    </xf>
    <xf applyAlignment="true" applyBorder="true" applyFont="true" applyNumberFormat="true" borderId="16" fillId="0" fontId="8" numFmtId="1000" quotePrefix="false">
      <alignment horizontal="center" vertical="center" wrapText="true"/>
    </xf>
    <xf applyAlignment="true" applyBorder="true" applyFont="true" applyNumberFormat="true" borderId="5" fillId="0" fontId="5" numFmtId="1004" quotePrefix="false">
      <alignment horizontal="center" vertical="center"/>
    </xf>
    <xf applyAlignment="true" applyBorder="true" applyFill="true" applyFont="true" borderId="1" fillId="3" fontId="9" quotePrefix="false">
      <alignment horizontal="center" wrapText="true"/>
    </xf>
    <xf applyAlignment="true" applyBorder="true" applyFill="true" applyFont="true" borderId="1" fillId="3" fontId="9" quotePrefix="false">
      <alignment horizontal="center" vertical="center"/>
    </xf>
    <xf applyAlignment="true" applyBorder="true" applyFill="true" applyFont="true" borderId="1" fillId="5" fontId="9" quotePrefix="false">
      <alignment horizontal="center" vertical="center"/>
    </xf>
    <xf applyAlignment="true" applyBorder="true" applyFill="true" applyFont="true" borderId="13" fillId="5" fontId="9" quotePrefix="false">
      <alignment horizontal="center" vertical="center"/>
    </xf>
    <xf applyAlignment="true" applyBorder="true" applyFill="true" applyFont="true" borderId="1" fillId="3" fontId="9" quotePrefix="false">
      <alignment horizontal="left" vertical="center" wrapText="true"/>
    </xf>
    <xf applyAlignment="true" applyBorder="true" applyFill="true" applyFont="true" applyNumberFormat="true" borderId="8" fillId="3" fontId="9" numFmtId="1003" quotePrefix="false">
      <alignment horizontal="center" vertical="center"/>
    </xf>
    <xf applyAlignment="true" applyBorder="true" applyFill="true" applyFont="true" applyNumberFormat="true" borderId="5" fillId="2" fontId="9" numFmtId="1004" quotePrefix="false">
      <alignment horizontal="center" vertical="center" wrapText="true"/>
    </xf>
    <xf applyAlignment="true" applyBorder="true" applyFill="true" applyFont="true" applyNumberFormat="true" borderId="5" fillId="6" fontId="9" numFmtId="1000" quotePrefix="false">
      <alignment horizontal="center" vertical="center"/>
    </xf>
    <xf applyAlignment="true" applyBorder="true" applyFill="true" applyFont="true" applyNumberFormat="true" borderId="1" fillId="4" fontId="9" numFmtId="1000" quotePrefix="false">
      <alignment horizontal="center" vertical="center"/>
    </xf>
    <xf applyAlignment="true" applyBorder="true" applyFill="true" applyFont="true" borderId="1" fillId="3" fontId="11" quotePrefix="false">
      <alignment horizontal="center" vertical="center"/>
    </xf>
    <xf applyAlignment="true" applyBorder="true" applyFill="true" applyFont="true" applyNumberFormat="true" borderId="5" fillId="4" fontId="9" numFmtId="1000" quotePrefix="false">
      <alignment horizontal="center" vertical="center"/>
    </xf>
    <xf applyAlignment="true" applyBorder="true" applyFont="true" applyNumberFormat="true" borderId="8" fillId="0" fontId="8" numFmtId="1003" quotePrefix="false">
      <alignment horizontal="center" vertical="center"/>
    </xf>
    <xf applyAlignment="true" applyBorder="true" applyFont="true" applyNumberFormat="true" borderId="5" fillId="0" fontId="8" numFmtId="1000" quotePrefix="false">
      <alignment horizontal="center" vertical="center"/>
    </xf>
    <xf applyAlignment="true" applyBorder="true" applyFont="true" borderId="1" fillId="0" fontId="5" quotePrefix="false">
      <alignment horizontal="center" vertical="center" wrapText="true"/>
    </xf>
    <xf applyAlignment="true" applyBorder="true" applyFont="true" applyNumberFormat="true" borderId="1" fillId="0" fontId="3" numFmtId="1004" quotePrefix="false">
      <alignment horizontal="center" vertical="center" wrapText="true"/>
    </xf>
    <xf applyAlignment="true" applyBorder="true" applyFont="true" applyNumberFormat="true" borderId="3" fillId="0" fontId="3" numFmtId="1004" quotePrefix="false">
      <alignment horizontal="center" vertical="center" wrapText="true"/>
    </xf>
    <xf applyAlignment="true" applyBorder="true" applyFont="true" applyNumberFormat="true" borderId="2" fillId="0" fontId="3" numFmtId="1004" quotePrefix="false">
      <alignment horizontal="center" vertical="center" wrapText="true"/>
    </xf>
    <xf applyAlignment="true" applyBorder="true" applyFont="true" applyNumberFormat="true" borderId="8" fillId="0" fontId="5" numFmtId="1000" quotePrefix="false">
      <alignment horizontal="center" vertical="center"/>
    </xf>
    <xf applyAlignment="true" applyBorder="true" applyFont="true" applyNumberFormat="true" borderId="8" fillId="0" fontId="5" numFmtId="1000" quotePrefix="false">
      <alignment horizontal="left" vertical="center"/>
    </xf>
    <xf applyAlignment="true" applyBorder="true" applyFont="true" applyNumberFormat="true" borderId="17" fillId="0" fontId="6" numFmtId="1000" quotePrefix="false">
      <alignment horizontal="left" vertical="center" wrapText="true"/>
    </xf>
    <xf applyAlignment="true" applyBorder="true" applyFont="true" applyNumberFormat="true" borderId="18" fillId="0" fontId="6" numFmtId="1000" quotePrefix="false">
      <alignment horizontal="left" vertical="center" wrapText="true"/>
    </xf>
    <xf applyAlignment="true" applyBorder="true" applyFont="true" applyNumberFormat="true" borderId="19" fillId="0" fontId="6" numFmtId="1000" quotePrefix="false">
      <alignment horizontal="left" vertical="center" wrapText="true"/>
    </xf>
    <xf applyAlignment="true" applyFont="true" applyNumberFormat="true" borderId="0" fillId="0" fontId="6" numFmtId="1000" quotePrefix="false">
      <alignment horizontal="left" vertical="center" wrapText="true"/>
    </xf>
    <xf applyFont="true" applyNumberFormat="true" borderId="0" fillId="0" fontId="5" numFmtId="1002" quotePrefix="false"/>
    <xf applyAlignment="true" applyFont="true" applyNumberFormat="true" borderId="0" fillId="0" fontId="6" numFmtId="1000" quotePrefix="false">
      <alignment horizontal="center" vertical="center" wrapText="true"/>
    </xf>
    <xf applyAlignment="true" applyFont="true" applyNumberFormat="true" borderId="0" fillId="0" fontId="6" numFmtId="1004" quotePrefix="false">
      <alignment horizontal="center" vertical="center" wrapText="true"/>
    </xf>
    <xf applyAlignment="true" applyFont="true" applyNumberFormat="true" borderId="0" fillId="0" fontId="6" numFmtId="1001" quotePrefix="false">
      <alignment horizontal="center" vertical="center" wrapText="true"/>
    </xf>
    <xf applyAlignment="true" applyFont="true" applyNumberFormat="true" borderId="0" fillId="0" fontId="6" numFmtId="1002" quotePrefix="false">
      <alignment horizontal="center" vertical="center" wrapText="true"/>
    </xf>
    <xf applyAlignment="true" applyFont="true" applyNumberFormat="true" borderId="0" fillId="0" fontId="12" numFmtId="1000" quotePrefix="false">
      <alignment wrapText="true"/>
    </xf>
    <xf applyAlignment="true" applyFont="true" applyNumberFormat="true" borderId="0" fillId="0" fontId="5" numFmtId="1000" quotePrefix="false">
      <alignment horizontal="center"/>
    </xf>
    <xf applyAlignment="true" applyFont="true" applyNumberFormat="true" borderId="0" fillId="0" fontId="8" numFmtId="1000" quotePrefix="false">
      <alignment horizontal="center"/>
    </xf>
    <xf applyFont="true" applyNumberFormat="true" borderId="0" fillId="0" fontId="5" numFmtId="1001" quotePrefix="false"/>
    <xf applyAlignment="true" applyFont="true" applyNumberFormat="true" borderId="0" fillId="0" fontId="8" numFmtId="1000" quotePrefix="false">
      <alignment horizontal="left" vertical="center"/>
    </xf>
    <xf applyFont="true" applyNumberFormat="true" borderId="0" fillId="0" fontId="13" numFmtId="1000" quotePrefix="false"/>
    <xf applyFont="true" applyNumberFormat="true" borderId="0" fillId="0" fontId="13" numFmtId="1001" quotePrefix="false"/>
    <xf applyAlignment="true" applyFont="true" applyNumberFormat="true" borderId="0" fillId="0" fontId="14" numFmtId="1000" quotePrefix="false">
      <alignment horizontal="right" vertical="center" wrapText="true"/>
    </xf>
    <xf applyAlignment="true" applyFont="true" applyNumberFormat="true" borderId="0" fillId="0" fontId="14" numFmtId="1000" quotePrefix="false">
      <alignment horizontal="center" vertical="center" wrapText="true"/>
    </xf>
    <xf applyAlignment="true" applyFont="true" applyNumberFormat="true" borderId="0" fillId="0" fontId="14" numFmtId="1001" quotePrefix="false">
      <alignment horizontal="center" vertical="center" wrapText="true"/>
    </xf>
    <xf applyAlignment="true" applyBorder="true" applyFont="true" applyNumberFormat="true" borderId="20" fillId="0" fontId="14" numFmtId="1000" quotePrefix="false">
      <alignment horizontal="center" vertical="center" wrapText="true"/>
    </xf>
    <xf applyAlignment="true" applyBorder="true" applyFont="true" applyNumberFormat="true" borderId="21" fillId="0" fontId="14" numFmtId="1000" quotePrefix="false">
      <alignment horizontal="center" vertical="center" wrapText="true"/>
    </xf>
    <xf applyAlignment="true" applyBorder="true" applyFont="true" applyNumberFormat="true" borderId="21" fillId="0" fontId="14" numFmtId="1001" quotePrefix="false">
      <alignment horizontal="center" vertical="center" wrapText="true"/>
    </xf>
    <xf applyAlignment="true" applyBorder="true" applyFont="true" applyNumberFormat="true" borderId="22" fillId="0" fontId="14" numFmtId="1000" quotePrefix="false">
      <alignment horizontal="center" vertical="center" wrapText="true"/>
    </xf>
    <xf applyAlignment="true" applyBorder="true" applyFont="true" applyNumberFormat="true" borderId="23" fillId="0" fontId="14" numFmtId="1000" quotePrefix="false">
      <alignment horizontal="center" vertical="center" wrapText="true"/>
    </xf>
    <xf applyAlignment="true" applyBorder="true" applyFont="true" applyNumberFormat="true" borderId="13" fillId="0" fontId="14" numFmtId="1000" quotePrefix="false">
      <alignment horizontal="center" vertical="center" wrapText="true"/>
    </xf>
    <xf applyAlignment="true" applyBorder="true" applyFont="true" applyNumberFormat="true" borderId="1" fillId="0" fontId="14" numFmtId="1000" quotePrefix="false">
      <alignment horizontal="center" vertical="center" wrapText="true"/>
    </xf>
    <xf applyAlignment="true" applyBorder="true" applyFont="true" applyNumberFormat="true" borderId="24" fillId="0" fontId="14" numFmtId="1000" quotePrefix="false">
      <alignment horizontal="center" vertical="center" wrapText="true"/>
    </xf>
    <xf applyAlignment="true" applyBorder="true" applyFont="true" applyNumberFormat="true" borderId="1" fillId="0" fontId="14" numFmtId="1001" quotePrefix="false">
      <alignment horizontal="center" vertical="center" wrapText="true"/>
    </xf>
    <xf applyFill="true" applyFont="true" applyNumberFormat="true" borderId="0" fillId="7" fontId="13" numFmtId="1000" quotePrefix="false"/>
    <xf applyAlignment="true" applyBorder="true" applyFill="true" applyFont="true" applyNumberFormat="true" borderId="23" fillId="7" fontId="14" numFmtId="1000" quotePrefix="false">
      <alignment horizontal="center" vertical="center" wrapText="true"/>
    </xf>
    <xf applyAlignment="true" applyBorder="true" applyFill="true" applyFont="true" applyNumberFormat="true" borderId="13" fillId="7" fontId="14" numFmtId="1000" quotePrefix="false">
      <alignment horizontal="center" vertical="center" wrapText="true"/>
    </xf>
    <xf applyAlignment="true" applyBorder="true" applyFill="true" applyFont="true" applyNumberFormat="true" borderId="1" fillId="7" fontId="14" numFmtId="1000" quotePrefix="false">
      <alignment horizontal="center" vertical="center" wrapText="true"/>
    </xf>
    <xf applyAlignment="true" applyBorder="true" applyFill="true" applyFont="true" applyNumberFormat="true" borderId="1" fillId="7" fontId="14" numFmtId="1001" quotePrefix="false">
      <alignment horizontal="center" vertical="center" wrapText="true"/>
    </xf>
    <xf applyAlignment="true" applyBorder="true" applyFill="true" applyFont="true" applyNumberFormat="true" borderId="24" fillId="7" fontId="14" numFmtId="1000" quotePrefix="false">
      <alignment horizontal="center" vertical="center" wrapText="true"/>
    </xf>
    <xf applyAlignment="true" applyBorder="true" applyFill="true" applyFont="true" applyNumberFormat="true" borderId="1" fillId="8" fontId="14" numFmtId="1000" quotePrefix="false">
      <alignment horizontal="center" vertical="center" wrapText="true"/>
    </xf>
    <xf applyAlignment="true" applyBorder="true" applyFont="true" applyNumberFormat="true" borderId="1" fillId="0" fontId="15" numFmtId="1000" quotePrefix="false">
      <alignment horizontal="center" vertical="center" wrapText="true"/>
    </xf>
    <xf applyAlignment="true" applyBorder="true" applyFill="true" applyFont="true" applyNumberFormat="true" borderId="1" fillId="8" fontId="15" numFmtId="1000" quotePrefix="false">
      <alignment horizontal="center" vertical="center" wrapText="true"/>
    </xf>
    <xf applyAlignment="true" applyBorder="true" applyFill="true" applyFont="true" applyNumberFormat="true" borderId="1" fillId="8" fontId="15" numFmtId="1001" quotePrefix="false">
      <alignment horizontal="center" vertical="center" wrapText="true"/>
    </xf>
    <xf applyAlignment="true" applyBorder="true" applyFont="true" applyNumberFormat="true" borderId="1" fillId="0" fontId="15" numFmtId="1001" quotePrefix="false">
      <alignment horizontal="center" vertical="center" wrapText="true"/>
    </xf>
    <xf applyFont="true" applyNumberFormat="true" borderId="0" fillId="0" fontId="16" numFmtId="1000" quotePrefix="false"/>
    <xf applyAlignment="true" applyBorder="true" applyFont="true" applyNumberFormat="true" borderId="23" fillId="0" fontId="17" numFmtId="1000" quotePrefix="false">
      <alignment horizontal="center" vertical="center" wrapText="true"/>
    </xf>
    <xf applyAlignment="true" applyBorder="true" applyFont="true" applyNumberFormat="true" borderId="13" fillId="0" fontId="17" numFmtId="1000" quotePrefix="false">
      <alignment horizontal="center" vertical="center" wrapText="true"/>
    </xf>
    <xf applyAlignment="true" applyBorder="true" applyFont="true" applyNumberFormat="true" borderId="1" fillId="0" fontId="17" numFmtId="1000" quotePrefix="false">
      <alignment horizontal="center" vertical="center" wrapText="true"/>
    </xf>
    <xf applyAlignment="true" applyBorder="true" applyFont="true" applyNumberFormat="true" borderId="1" fillId="0" fontId="17" numFmtId="1001" quotePrefix="false">
      <alignment horizontal="center" vertical="center" wrapText="true"/>
    </xf>
    <xf applyAlignment="true" applyBorder="true" applyFont="true" applyNumberFormat="true" borderId="24" fillId="0" fontId="17" numFmtId="1000" quotePrefix="false">
      <alignment horizontal="center" vertical="center" wrapText="true"/>
    </xf>
    <xf applyAlignment="true" applyBorder="true" applyFont="true" applyNumberFormat="true" borderId="24" fillId="0" fontId="15" numFmtId="1000" quotePrefix="false">
      <alignment horizontal="center" vertical="center" wrapText="true"/>
    </xf>
    <xf applyAlignment="true" applyBorder="true" applyFont="true" applyNumberFormat="true" borderId="1" fillId="0" fontId="14" numFmtId="1000" quotePrefix="false">
      <alignment horizontal="center" vertical="center"/>
    </xf>
    <xf applyAlignment="true" applyBorder="true" applyFont="true" applyNumberFormat="true" borderId="1" fillId="0" fontId="14" numFmtId="1001" quotePrefix="false">
      <alignment horizontal="center" vertical="center"/>
    </xf>
    <xf applyAlignment="true" applyBorder="true" applyFont="true" applyNumberFormat="true" borderId="1" fillId="0" fontId="18" numFmtId="1000" quotePrefix="false">
      <alignment horizontal="center" vertical="center"/>
    </xf>
    <xf applyAlignment="true" applyBorder="true" applyFont="true" applyNumberFormat="true" borderId="1" fillId="0" fontId="19" numFmtId="1000" quotePrefix="false">
      <alignment horizontal="center" vertical="center" wrapText="true"/>
    </xf>
    <xf applyAlignment="true" applyBorder="true" applyFont="true" applyNumberFormat="true" borderId="6" fillId="0" fontId="14" numFmtId="1001" quotePrefix="false">
      <alignment horizontal="left" vertical="center" wrapText="true"/>
    </xf>
    <xf applyAlignment="true" applyFont="true" applyNumberFormat="true" borderId="0" fillId="0" fontId="15" numFmtId="1002" quotePrefix="false">
      <alignment horizontal="center" vertical="center" wrapText="true"/>
    </xf>
    <xf applyAlignment="true" applyFont="true" applyNumberFormat="true" borderId="0" fillId="0" fontId="15" numFmtId="1000" quotePrefix="false">
      <alignment horizontal="center" vertical="center" wrapText="true"/>
    </xf>
    <xf applyFont="true" applyNumberFormat="true" borderId="0" fillId="0" fontId="20" numFmtId="1000" quotePrefix="false"/>
    <xf applyAlignment="true" applyFont="true" applyNumberFormat="true" borderId="0" fillId="0" fontId="15" numFmtId="1000" quotePrefix="false">
      <alignment vertical="center" wrapText="true"/>
    </xf>
    <xf applyAlignment="true" applyBorder="true" applyFill="true" applyFont="true" applyNumberFormat="true" borderId="1" fillId="9" fontId="15" numFmtId="1000" quotePrefix="false">
      <alignment horizontal="center" vertical="center" wrapText="true"/>
    </xf>
    <xf applyAlignment="true" applyBorder="true" applyFill="true" applyFont="true" applyNumberFormat="true" borderId="1" fillId="9" fontId="21" numFmtId="1000" quotePrefix="false">
      <alignment horizontal="center" vertical="center" wrapText="true"/>
    </xf>
    <xf applyAlignment="true" applyBorder="true" applyFill="true" applyFont="true" applyNumberFormat="true" borderId="2" fillId="9" fontId="21" numFmtId="1000" quotePrefix="false">
      <alignment horizontal="center" vertical="center" wrapText="true"/>
    </xf>
    <xf applyAlignment="true" applyBorder="true" applyFill="true" applyFont="true" applyNumberFormat="true" borderId="1" fillId="9" fontId="21" numFmtId="1001" quotePrefix="false">
      <alignment horizontal="center" vertical="center" wrapText="true"/>
    </xf>
    <xf applyAlignment="true" applyFont="true" applyNumberFormat="true" borderId="0" fillId="0" fontId="15" numFmtId="1001" quotePrefix="false">
      <alignment horizontal="center" vertical="center" wrapText="true"/>
    </xf>
    <xf applyFill="true" applyFont="true" borderId="0" fillId="8" fontId="22" quotePrefix="false"/>
    <xf applyAlignment="true" applyBorder="true" applyFill="true" applyFont="true" applyNumberFormat="true" borderId="25" fillId="8" fontId="23" numFmtId="1000" quotePrefix="false">
      <alignment horizontal="center"/>
    </xf>
    <xf applyAlignment="true" applyBorder="true" applyFill="true" applyFont="true" applyNumberFormat="true" borderId="26" fillId="8" fontId="24" numFmtId="1000" quotePrefix="false">
      <alignment horizontal="center" vertical="center" wrapText="true"/>
    </xf>
    <xf applyAlignment="true" applyBorder="true" applyFill="true" applyFont="true" applyNumberFormat="true" borderId="27" fillId="8" fontId="24" numFmtId="1000" quotePrefix="false">
      <alignment horizontal="center" vertical="center" wrapText="true"/>
    </xf>
    <xf applyAlignment="true" applyBorder="true" applyFill="true" applyFont="true" applyNumberFormat="true" borderId="28" fillId="8" fontId="24" numFmtId="1000" quotePrefix="false">
      <alignment horizontal="center" vertical="center" wrapText="true"/>
    </xf>
    <xf applyAlignment="true" applyBorder="true" applyFill="true" applyFont="true" applyNumberFormat="true" borderId="29" fillId="8" fontId="24" numFmtId="1000" quotePrefix="false">
      <alignment horizontal="center" vertical="center" wrapText="true"/>
    </xf>
    <xf applyAlignment="true" applyBorder="true" applyFill="true" applyFont="true" applyNumberFormat="true" borderId="30" fillId="8" fontId="24" numFmtId="1000" quotePrefix="false">
      <alignment horizontal="center" vertical="center" wrapText="true"/>
    </xf>
    <xf applyAlignment="true" applyBorder="true" applyFill="true" applyFont="true" applyNumberFormat="true" borderId="31" fillId="8" fontId="24" numFmtId="1000" quotePrefix="false">
      <alignment horizontal="center" vertical="center" wrapText="true"/>
    </xf>
    <xf applyAlignment="true" applyFill="true" applyFont="true" applyNumberFormat="true" borderId="0" fillId="8" fontId="24" numFmtId="1000" quotePrefix="false">
      <alignment horizontal="center" vertical="center" wrapText="true"/>
    </xf>
    <xf applyAlignment="true" applyBorder="true" applyFill="true" applyFont="true" applyNumberFormat="true" borderId="32" fillId="8" fontId="24" numFmtId="1000" quotePrefix="false">
      <alignment horizontal="center" vertical="center" wrapText="true"/>
    </xf>
    <xf applyAlignment="true" applyBorder="true" applyFill="true" applyFont="true" applyNumberFormat="true" borderId="33" fillId="8" fontId="24" numFmtId="1000" quotePrefix="false">
      <alignment horizontal="center" vertical="center" wrapText="true"/>
    </xf>
    <xf applyAlignment="true" applyBorder="true" applyFill="true" applyFont="true" applyNumberFormat="true" borderId="25" fillId="8" fontId="24" numFmtId="1000" quotePrefix="false">
      <alignment horizontal="center" vertical="center" wrapText="true"/>
    </xf>
    <xf applyAlignment="true" applyBorder="true" applyFill="true" applyFont="true" applyNumberFormat="true" borderId="34" fillId="8" fontId="24" numFmtId="1000" quotePrefix="false">
      <alignment horizontal="center" vertical="center" wrapText="true"/>
    </xf>
    <xf applyAlignment="true" applyBorder="true" applyFill="true" applyFont="true" applyNumberFormat="true" borderId="35" fillId="8" fontId="24" numFmtId="1000" quotePrefix="false">
      <alignment horizontal="center" vertical="center" wrapText="true"/>
    </xf>
    <xf applyAlignment="true" applyBorder="true" applyFill="true" applyFont="true" applyNumberFormat="true" borderId="35" fillId="8" fontId="24" numFmtId="1000" quotePrefix="false">
      <alignment vertical="center" wrapText="true"/>
    </xf>
    <xf applyAlignment="true" applyBorder="true" applyFill="true" applyFont="true" applyNumberFormat="true" borderId="36" fillId="8" fontId="24" numFmtId="1000" quotePrefix="false">
      <alignment vertical="center" wrapText="true"/>
    </xf>
    <xf applyAlignment="true" applyBorder="true" applyFill="true" applyFont="true" applyNumberFormat="true" borderId="37" fillId="8" fontId="24" numFmtId="1000" quotePrefix="false">
      <alignment horizontal="center" vertical="center" wrapText="true"/>
    </xf>
    <xf applyAlignment="true" applyBorder="true" applyFill="true" applyFont="true" applyNumberFormat="true" borderId="38" fillId="8" fontId="24" numFmtId="1000" quotePrefix="false">
      <alignment horizontal="center" vertical="center" wrapText="true"/>
    </xf>
    <xf applyAlignment="true" applyBorder="true" applyFill="true" applyFont="true" applyNumberFormat="true" borderId="1" fillId="8" fontId="25" numFmtId="1000" quotePrefix="false">
      <alignment horizontal="center" vertical="center" wrapText="true"/>
    </xf>
    <xf applyAlignment="true" applyBorder="true" applyFill="true" applyFont="true" applyNumberFormat="true" borderId="1" fillId="8" fontId="25" numFmtId="1000" quotePrefix="false">
      <alignment horizontal="left" vertical="center" wrapText="true"/>
    </xf>
    <xf applyAlignment="true" applyBorder="true" applyFill="true" applyFont="true" applyNumberFormat="true" borderId="7" fillId="8" fontId="25" numFmtId="1000" quotePrefix="false">
      <alignment horizontal="center" vertical="center" wrapText="true"/>
    </xf>
    <xf applyAlignment="true" applyBorder="true" applyFill="true" applyFont="true" applyNumberFormat="true" borderId="7" fillId="8" fontId="25" numFmtId="1000" quotePrefix="false">
      <alignment horizontal="left" vertical="center" wrapText="true"/>
    </xf>
    <xf applyAlignment="true" applyBorder="true" applyFill="true" applyFont="true" applyNumberFormat="true" borderId="4" fillId="8" fontId="25" numFmtId="1000" quotePrefix="false">
      <alignment horizontal="center" vertical="center" wrapText="true"/>
    </xf>
    <xf applyAlignment="true" applyBorder="true" applyFill="true" applyFont="true" applyNumberFormat="true" borderId="4" fillId="8" fontId="25" numFmtId="1000" quotePrefix="false">
      <alignment horizontal="left" vertical="center" wrapText="true"/>
    </xf>
    <xf applyAlignment="true" applyBorder="true" applyFill="true" applyFont="true" applyNumberFormat="true" borderId="39" fillId="8" fontId="25" numFmtId="1000" quotePrefix="false">
      <alignment horizontal="left" vertical="center" wrapText="true"/>
    </xf>
    <xf applyAlignment="true" applyBorder="true" applyFill="true" applyFont="true" applyNumberFormat="true" borderId="40" fillId="8" fontId="25" numFmtId="1000" quotePrefix="false">
      <alignment horizontal="left" vertical="center" wrapText="true"/>
    </xf>
    <xf applyAlignment="true" applyBorder="true" applyFill="true" applyFont="true" applyNumberFormat="true" borderId="41" fillId="8" fontId="26" numFmtId="1000" quotePrefix="false">
      <alignment horizontal="left" vertical="top" wrapText="true"/>
    </xf>
    <xf applyAlignment="true" applyFill="true" applyFont="true" borderId="0" fillId="8" fontId="0" quotePrefix="false">
      <alignment horizontal="center" vertical="center"/>
    </xf>
    <xf applyAlignment="true" applyBorder="true" applyFill="true" applyFont="true" applyNumberFormat="true" borderId="1" fillId="8" fontId="26" numFmtId="1000" quotePrefix="false">
      <alignment horizontal="center" vertical="center"/>
    </xf>
    <xf applyAlignment="true" applyBorder="true" applyFill="true" applyFont="true" applyNumberFormat="true" borderId="1" fillId="8" fontId="26" numFmtId="1000" quotePrefix="false">
      <alignment horizontal="left" vertical="center"/>
    </xf>
    <xf applyAlignment="true" applyBorder="true" applyFill="true" applyFont="true" applyNumberFormat="true" borderId="1" fillId="8" fontId="26" numFmtId="1000" quotePrefix="false">
      <alignment horizontal="left" vertical="center" wrapText="true"/>
    </xf>
    <xf applyAlignment="true" applyBorder="true" applyFill="true" applyFont="true" applyNumberFormat="true" borderId="1" fillId="8" fontId="26" numFmtId="1000" quotePrefix="false">
      <alignment horizontal="center" vertical="center" wrapText="true"/>
    </xf>
    <xf applyAlignment="true" applyBorder="true" applyFill="true" applyFont="true" applyNumberFormat="true" borderId="1" fillId="8" fontId="26" numFmtId="1000" quotePrefix="false">
      <alignment horizontal="left" vertical="top" wrapText="true"/>
    </xf>
    <xf applyAlignment="true" applyBorder="true" applyFill="true" applyFont="true" applyNumberFormat="true" borderId="1" fillId="8" fontId="26" numFmtId="1000" quotePrefix="false">
      <alignment vertical="top" wrapText="true"/>
    </xf>
    <xf applyAlignment="true" applyBorder="true" applyFill="true" applyFont="true" applyNumberFormat="true" borderId="1" fillId="8" fontId="26" numFmtId="1000" quotePrefix="false">
      <alignment vertical="center" wrapText="true"/>
    </xf>
    <xf applyAlignment="true" applyBorder="true" applyFill="true" applyFont="true" applyNumberFormat="true" borderId="1" fillId="8" fontId="26" numFmtId="1000" quotePrefix="false">
      <alignment horizontal="center" vertical="top"/>
    </xf>
    <xf applyAlignment="true" applyBorder="true" applyFill="true" applyFont="true" applyNumberFormat="true" borderId="1" fillId="8" fontId="26" numFmtId="1000" quotePrefix="false">
      <alignment horizontal="center" vertical="top" wrapText="true"/>
    </xf>
    <xf applyAlignment="true" applyBorder="true" applyFill="true" applyFont="true" applyNumberFormat="true" borderId="1" fillId="8" fontId="27" numFmtId="1000" quotePrefix="false">
      <alignment horizontal="center" vertical="center" wrapText="true"/>
    </xf>
    <xf applyAlignment="true" applyBorder="true" applyFill="true" applyFont="true" applyNumberFormat="true" borderId="1" fillId="8" fontId="27" numFmtId="1004" quotePrefix="false">
      <alignment horizontal="center" vertical="center"/>
    </xf>
    <xf applyAlignment="true" applyBorder="true" applyFill="true" applyFont="true" applyNumberFormat="true" borderId="1" fillId="8" fontId="26" numFmtId="1004" quotePrefix="false">
      <alignment horizontal="center" vertical="center"/>
    </xf>
    <xf applyAlignment="true" applyBorder="true" applyFill="true" applyFont="true" applyNumberFormat="true" borderId="1" fillId="8" fontId="26" numFmtId="1000" quotePrefix="false">
      <alignment vertical="top"/>
    </xf>
    <xf applyAlignment="true" applyBorder="true" applyFill="true" applyFont="true" applyNumberFormat="true" borderId="1" fillId="8" fontId="27" numFmtId="1004" quotePrefix="false">
      <alignment horizontal="center" vertical="center" wrapText="true"/>
    </xf>
    <xf applyAlignment="true" applyBorder="true" applyFill="true" applyFont="true" applyNumberFormat="true" borderId="1" fillId="8" fontId="27" numFmtId="1000" quotePrefix="false">
      <alignment horizontal="center" vertical="top" wrapText="true"/>
    </xf>
    <xf applyAlignment="true" applyBorder="true" applyFill="true" applyFont="true" applyNumberFormat="true" borderId="1" fillId="8" fontId="25" numFmtId="1004" quotePrefix="false">
      <alignment horizontal="center" vertical="center"/>
    </xf>
    <xf applyAlignment="true" applyBorder="true" applyFill="true" applyFont="true" applyNumberFormat="true" borderId="1" fillId="8" fontId="9" numFmtId="1000" quotePrefix="false">
      <alignment horizontal="center" vertical="center" wrapText="true"/>
    </xf>
    <xf applyAlignment="true" applyBorder="true" applyFill="true" applyFont="true" applyNumberFormat="true" borderId="1" fillId="8" fontId="9" numFmtId="1004" quotePrefix="false">
      <alignment horizontal="center" vertical="center"/>
    </xf>
    <xf applyAlignment="true" applyBorder="true" applyFill="true" applyFont="true" applyNumberFormat="true" borderId="1" fillId="8" fontId="9" numFmtId="1004" quotePrefix="false">
      <alignment horizontal="center" vertical="center" wrapText="true"/>
    </xf>
    <xf applyAlignment="true" applyBorder="true" applyFill="true" applyFont="true" applyNumberFormat="true" borderId="1" fillId="8" fontId="10" numFmtId="1004" quotePrefix="false">
      <alignment horizontal="center" vertical="center"/>
    </xf>
    <xf applyAlignment="true" applyBorder="true" applyFill="true" applyFont="true" applyNumberFormat="true" borderId="42" fillId="8" fontId="26" numFmtId="1000" quotePrefix="false">
      <alignment horizontal="center" vertical="top" wrapText="true"/>
    </xf>
    <xf applyAlignment="true" applyBorder="true" applyFill="true" applyFont="true" applyNumberFormat="true" borderId="43" fillId="8" fontId="26" numFmtId="1000" quotePrefix="false">
      <alignment horizontal="center" vertical="top" wrapText="true"/>
    </xf>
    <xf applyAlignment="true" applyBorder="true" applyFill="true" applyFont="true" borderId="1" fillId="8" fontId="27" quotePrefix="false">
      <alignment horizontal="center" wrapText="true"/>
    </xf>
    <xf applyAlignment="true" applyBorder="true" applyFill="true" applyFont="true" borderId="1" fillId="8" fontId="27" quotePrefix="false">
      <alignment horizontal="center" vertical="center"/>
    </xf>
    <xf applyAlignment="true" applyBorder="true" applyFill="true" applyFont="true" borderId="13" fillId="8" fontId="27" quotePrefix="false">
      <alignment horizontal="center" vertical="center"/>
    </xf>
    <xf applyAlignment="true" applyBorder="true" applyFill="true" applyFont="true" applyNumberFormat="true" borderId="7" fillId="8" fontId="26" numFmtId="1000" quotePrefix="false">
      <alignment horizontal="center" vertical="top"/>
    </xf>
    <xf applyAlignment="true" applyBorder="true" applyFill="true" applyFont="true" borderId="1" fillId="8" fontId="25" quotePrefix="false">
      <alignment horizontal="center" wrapText="true"/>
    </xf>
    <xf applyAlignment="true" applyBorder="true" applyFill="true" applyFont="true" borderId="1" fillId="8" fontId="25" quotePrefix="false">
      <alignment horizontal="center" vertical="center"/>
    </xf>
    <xf applyAlignment="true" applyBorder="true" applyFill="true" applyFont="true" borderId="1" fillId="8" fontId="25" quotePrefix="false">
      <alignment horizontal="center" vertical="center" wrapText="true"/>
    </xf>
    <xf applyAlignment="true" applyBorder="true" applyFill="true" applyFont="true" applyNumberFormat="true" borderId="4" fillId="8" fontId="26" numFmtId="1000" quotePrefix="false">
      <alignment horizontal="center" vertical="top"/>
    </xf>
    <xf applyAlignment="true" applyBorder="true" applyFill="true" applyFont="true" applyNumberFormat="true" borderId="5" fillId="8" fontId="27" numFmtId="1000" quotePrefix="false">
      <alignment horizontal="center" vertical="center" wrapText="true"/>
    </xf>
    <xf applyAlignment="true" applyBorder="true" applyFill="true" applyFont="true" applyNumberFormat="true" borderId="5" fillId="8" fontId="27" numFmtId="1004" quotePrefix="false">
      <alignment horizontal="center" vertical="center" wrapText="true"/>
    </xf>
    <xf applyAlignment="true" applyBorder="true" applyFill="true" applyFont="true" applyNumberFormat="true" borderId="5" fillId="8" fontId="27" numFmtId="1000" quotePrefix="false">
      <alignment horizontal="center" vertical="center"/>
    </xf>
    <xf applyAlignment="true" applyBorder="true" applyFill="true" applyFont="true" applyNumberFormat="true" borderId="1" fillId="8" fontId="27" numFmtId="1000" quotePrefix="false">
      <alignment horizontal="center" vertical="center"/>
    </xf>
    <xf applyAlignment="true" applyBorder="true" applyFill="true" applyFont="true" applyNumberFormat="true" borderId="7" fillId="8" fontId="26" numFmtId="1000" quotePrefix="false">
      <alignment horizontal="center" vertical="top" wrapText="true"/>
    </xf>
    <xf applyAlignment="true" applyBorder="true" applyFill="true" applyFont="true" applyNumberFormat="true" borderId="4" fillId="8" fontId="26" numFmtId="1000" quotePrefix="false">
      <alignment horizontal="center" vertical="top" wrapText="true"/>
    </xf>
    <xf applyBorder="true" applyFill="true" applyFont="true" applyNumberFormat="true" borderId="1" fillId="8" fontId="26" numFmtId="1000" quotePrefix="false"/>
    <xf applyAlignment="true" applyBorder="true" applyFill="true" applyFont="true" applyNumberFormat="true" borderId="1" fillId="8" fontId="28" numFmtId="1000" quotePrefix="false">
      <alignment horizontal="center" vertical="center"/>
    </xf>
    <xf applyFont="true" applyNumberFormat="true" borderId="0" fillId="0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V43"/>
  <sheetViews>
    <sheetView showZeros="true" workbookViewId="0">
      <pane activePane="bottomRight" state="frozen" topLeftCell="H9" xSplit="7" ySplit="8"/>
    </sheetView>
  </sheetViews>
  <sheetFormatPr baseColWidth="8" customHeight="false" defaultColWidth="9.14062530925693" defaultRowHeight="15" zeroHeight="false"/>
  <cols>
    <col customWidth="true" max="1" min="1" outlineLevel="0" width="7.28515649648041"/>
    <col customWidth="true" max="2" min="2" outlineLevel="0" width="11.2851564964804"/>
    <col customWidth="true" max="3" min="3" outlineLevel="0" width="11.8554691511089"/>
    <col customWidth="true" max="4" min="4" outlineLevel="0" width="12.4257811290726"/>
    <col customWidth="true" max="5" min="5" outlineLevel="0" width="16.8554693202751"/>
    <col customWidth="true" max="6" min="6" outlineLevel="0" width="18.7109381330516"/>
    <col customWidth="true" max="7" min="7" outlineLevel="0" width="18.4257807907402"/>
    <col customWidth="true" max="8" min="8" outlineLevel="0" width="11.1406249709246"/>
    <col customWidth="true" hidden="false" max="9" min="9" outlineLevel="0" width="9.88700274235297"/>
    <col customWidth="true" max="10" min="10" outlineLevel="0" width="13.8554681361118"/>
    <col customWidth="true" max="12" min="11" outlineLevel="0" width="12.1406251400907"/>
    <col customWidth="true" max="13" min="13" outlineLevel="0" width="13.0000001691662"/>
    <col customWidth="true" max="14" min="14" outlineLevel="0" width="11.2851564964804"/>
    <col customWidth="true" max="15" min="15" outlineLevel="0" width="12.8554686436103"/>
    <col customWidth="true" max="16" min="16" outlineLevel="0" width="11.1406249709246"/>
    <col customWidth="true" max="18" min="17" outlineLevel="0" width="9.71093728722066"/>
    <col customWidth="true" max="20" min="20" outlineLevel="0" width="19.2851558198157"/>
    <col customWidth="true" max="21" min="21" outlineLevel="0" width="20.2851566656466"/>
    <col customWidth="true" max="22" min="22" outlineLevel="0" width="29.8554681361118"/>
  </cols>
  <sheetData>
    <row customFormat="true" ht="15" outlineLevel="0" r="1" s="1">
      <c r="A1" s="2" t="n"/>
      <c r="B1" s="3" t="n"/>
      <c r="C1" s="4" t="n"/>
      <c r="D1" s="4" t="n"/>
      <c r="E1" s="5" t="n"/>
      <c r="F1" s="4" t="n"/>
      <c r="G1" s="6" t="s">
        <v>0</v>
      </c>
      <c r="H1" s="6" t="s"/>
      <c r="I1" s="6" t="s"/>
      <c r="J1" s="6" t="s"/>
      <c r="K1" s="6" t="s"/>
      <c r="L1" s="6" t="s"/>
      <c r="M1" s="6" t="s"/>
      <c r="N1" s="6" t="s"/>
      <c r="O1" s="6" t="s"/>
      <c r="P1" s="6" t="s"/>
      <c r="Q1" s="6" t="s"/>
      <c r="R1" s="6" t="s"/>
      <c r="S1" s="6" t="s"/>
      <c r="T1" s="6" t="s"/>
      <c r="U1" s="4" t="n"/>
      <c r="V1" s="7" t="n"/>
    </row>
    <row customFormat="true" ht="15" outlineLevel="0" r="2" s="1">
      <c r="A2" s="2" t="n"/>
      <c r="B2" s="3" t="n"/>
      <c r="C2" s="4" t="n"/>
      <c r="D2" s="4" t="n"/>
      <c r="E2" s="5" t="n"/>
      <c r="F2" s="4" t="n"/>
      <c r="G2" s="6" t="s">
        <v>1</v>
      </c>
      <c r="H2" s="6" t="s"/>
      <c r="I2" s="6" t="s"/>
      <c r="J2" s="6" t="s"/>
      <c r="K2" s="6" t="s"/>
      <c r="L2" s="6" t="s"/>
      <c r="M2" s="6" t="s"/>
      <c r="N2" s="6" t="s"/>
      <c r="O2" s="6" t="s"/>
      <c r="P2" s="6" t="s"/>
      <c r="Q2" s="6" t="s"/>
      <c r="R2" s="6" t="s"/>
      <c r="S2" s="6" t="s"/>
      <c r="T2" s="6" t="s"/>
      <c r="U2" s="4" t="n"/>
      <c r="V2" s="7" t="n"/>
    </row>
    <row customFormat="true" ht="15" outlineLevel="0" r="3" s="1">
      <c r="A3" s="2" t="n"/>
      <c r="B3" s="8" t="n"/>
      <c r="C3" s="9" t="n"/>
      <c r="D3" s="9" t="n"/>
      <c r="E3" s="5" t="n"/>
      <c r="F3" s="9" t="n"/>
      <c r="G3" s="10" t="s">
        <v>2</v>
      </c>
      <c r="H3" s="10" t="s"/>
      <c r="I3" s="10" t="s"/>
      <c r="J3" s="10" t="s"/>
      <c r="K3" s="10" t="s"/>
      <c r="L3" s="10" t="s"/>
      <c r="M3" s="10" t="s"/>
      <c r="N3" s="10" t="s"/>
      <c r="O3" s="10" t="s"/>
      <c r="P3" s="10" t="s"/>
      <c r="Q3" s="10" t="s"/>
      <c r="R3" s="10" t="s"/>
      <c r="S3" s="10" t="s"/>
      <c r="T3" s="10" t="s"/>
      <c r="U3" s="9" t="n"/>
      <c r="V3" s="11" t="n"/>
    </row>
    <row customFormat="true" ht="15" outlineLevel="0" r="4" s="1">
      <c r="A4" s="2" t="n"/>
      <c r="B4" s="8" t="n"/>
      <c r="C4" s="9" t="n"/>
      <c r="D4" s="9" t="n"/>
      <c r="E4" s="5" t="n"/>
      <c r="F4" s="9" t="n"/>
      <c r="G4" s="12" t="s">
        <v>3</v>
      </c>
      <c r="H4" s="12" t="s"/>
      <c r="I4" s="12" t="s"/>
      <c r="J4" s="12" t="s"/>
      <c r="K4" s="12" t="s"/>
      <c r="L4" s="12" t="s"/>
      <c r="M4" s="12" t="s"/>
      <c r="N4" s="12" t="s"/>
      <c r="O4" s="12" t="s"/>
      <c r="P4" s="12" t="s"/>
      <c r="Q4" s="12" t="s"/>
      <c r="R4" s="12" t="s"/>
      <c r="S4" s="12" t="s"/>
      <c r="T4" s="12" t="s"/>
      <c r="U4" s="9" t="n"/>
      <c r="V4" s="11" t="n"/>
    </row>
    <row customFormat="true" ht="15" outlineLevel="0" r="5" s="1">
      <c r="A5" s="13" t="n"/>
      <c r="B5" s="9" t="n"/>
      <c r="C5" s="9" t="n"/>
      <c r="D5" s="9" t="n"/>
      <c r="E5" s="5" t="n"/>
      <c r="F5" s="9" t="n"/>
      <c r="G5" s="9" t="n"/>
      <c r="H5" s="9" t="n"/>
      <c r="I5" s="5" t="n"/>
      <c r="J5" s="14" t="n"/>
      <c r="K5" s="14" t="n"/>
      <c r="L5" s="9" t="n"/>
      <c r="M5" s="9" t="n"/>
      <c r="N5" s="9" t="n"/>
      <c r="O5" s="9" t="n"/>
      <c r="P5" s="9" t="n"/>
      <c r="Q5" s="15" t="n"/>
      <c r="R5" s="15" t="n"/>
      <c r="S5" s="15" t="n"/>
      <c r="T5" s="9" t="n"/>
      <c r="U5" s="9" t="n"/>
      <c r="V5" s="11" t="n"/>
    </row>
    <row customFormat="true" customHeight="true" ht="53.25" outlineLevel="0" r="6" s="1">
      <c r="A6" s="16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8" t="s"/>
      <c r="J6" s="19" t="s">
        <v>12</v>
      </c>
      <c r="K6" s="20" t="s"/>
      <c r="L6" s="21" t="s"/>
      <c r="M6" s="19" t="s">
        <v>13</v>
      </c>
      <c r="N6" s="19" t="s">
        <v>14</v>
      </c>
      <c r="O6" s="21" t="s"/>
      <c r="P6" s="19" t="s">
        <v>15</v>
      </c>
      <c r="Q6" s="22" t="s">
        <v>16</v>
      </c>
      <c r="R6" s="23" t="s"/>
      <c r="S6" s="24" t="s"/>
      <c r="T6" s="17" t="s">
        <v>17</v>
      </c>
      <c r="U6" s="17" t="s">
        <v>18</v>
      </c>
      <c r="V6" s="17" t="s">
        <v>19</v>
      </c>
    </row>
    <row customFormat="true" customHeight="true" hidden="false" ht="102" outlineLevel="0" r="7" s="1">
      <c r="A7" s="25" t="s"/>
      <c r="B7" s="26" t="s"/>
      <c r="C7" s="26" t="s"/>
      <c r="D7" s="26" t="s"/>
      <c r="E7" s="26" t="s"/>
      <c r="F7" s="26" t="s"/>
      <c r="G7" s="26" t="s"/>
      <c r="H7" s="17" t="s">
        <v>20</v>
      </c>
      <c r="I7" s="17" t="s">
        <v>21</v>
      </c>
      <c r="J7" s="19" t="s">
        <v>22</v>
      </c>
      <c r="K7" s="19" t="s">
        <v>23</v>
      </c>
      <c r="L7" s="19" t="s">
        <v>24</v>
      </c>
      <c r="M7" s="27" t="s"/>
      <c r="N7" s="19" t="s">
        <v>25</v>
      </c>
      <c r="O7" s="19" t="s">
        <v>26</v>
      </c>
      <c r="P7" s="27" t="s"/>
      <c r="Q7" s="22" t="s">
        <v>27</v>
      </c>
      <c r="R7" s="22" t="s">
        <v>28</v>
      </c>
      <c r="S7" s="22" t="s">
        <v>29</v>
      </c>
      <c r="T7" s="26" t="s"/>
      <c r="U7" s="26" t="s"/>
      <c r="V7" s="26" t="s"/>
    </row>
    <row customFormat="true" hidden="false" ht="15" outlineLevel="0" r="8" s="1">
      <c r="A8" s="28" t="s">
        <v>30</v>
      </c>
      <c r="B8" s="29" t="s">
        <v>31</v>
      </c>
      <c r="C8" s="29" t="n">
        <v>3</v>
      </c>
      <c r="D8" s="29" t="s">
        <v>32</v>
      </c>
      <c r="E8" s="29" t="n">
        <v>5</v>
      </c>
      <c r="F8" s="29" t="n">
        <v>6</v>
      </c>
      <c r="G8" s="29" t="s">
        <v>33</v>
      </c>
      <c r="H8" s="29" t="s">
        <v>34</v>
      </c>
      <c r="I8" s="29" t="s">
        <v>35</v>
      </c>
      <c r="J8" s="17" t="n">
        <v>10</v>
      </c>
      <c r="K8" s="17" t="n">
        <v>11</v>
      </c>
      <c r="L8" s="29" t="n">
        <v>12</v>
      </c>
      <c r="M8" s="29" t="s">
        <v>36</v>
      </c>
      <c r="N8" s="29" t="s">
        <v>37</v>
      </c>
      <c r="O8" s="29" t="s">
        <v>38</v>
      </c>
      <c r="P8" s="29" t="s">
        <v>39</v>
      </c>
      <c r="Q8" s="22" t="n">
        <v>18</v>
      </c>
      <c r="R8" s="22" t="n"/>
      <c r="S8" s="22" t="n">
        <v>19</v>
      </c>
      <c r="T8" s="29" t="s">
        <v>40</v>
      </c>
      <c r="U8" s="29" t="s">
        <v>41</v>
      </c>
      <c r="V8" s="30" t="s">
        <v>42</v>
      </c>
    </row>
    <row customFormat="true" customHeight="true" hidden="false" ht="125.999969482422" outlineLevel="0" r="9" s="1">
      <c r="A9" s="31" t="n">
        <v>1</v>
      </c>
      <c r="B9" s="31" t="s">
        <v>43</v>
      </c>
      <c r="C9" s="31" t="s">
        <v>44</v>
      </c>
      <c r="D9" s="31" t="n"/>
      <c r="E9" s="31" t="s">
        <v>45</v>
      </c>
      <c r="F9" s="31" t="s">
        <v>46</v>
      </c>
      <c r="G9" s="31" t="s">
        <v>47</v>
      </c>
      <c r="H9" s="17" t="n">
        <v>2021</v>
      </c>
      <c r="I9" s="17" t="n">
        <v>2024</v>
      </c>
      <c r="J9" s="32" t="n">
        <v>13579</v>
      </c>
      <c r="K9" s="32" t="n">
        <v>450</v>
      </c>
      <c r="L9" s="32" t="n">
        <v>13129</v>
      </c>
      <c r="M9" s="32" t="n">
        <v>2386</v>
      </c>
      <c r="N9" s="32" t="n">
        <v>12307</v>
      </c>
      <c r="O9" s="32" t="n">
        <v>1114</v>
      </c>
      <c r="P9" s="33" t="n"/>
      <c r="Q9" s="34" t="s">
        <v>48</v>
      </c>
      <c r="R9" s="34" t="n">
        <v>118</v>
      </c>
      <c r="S9" s="34" t="n">
        <v>237</v>
      </c>
      <c r="T9" s="31" t="s">
        <v>49</v>
      </c>
      <c r="U9" s="35" t="s">
        <v>50</v>
      </c>
      <c r="V9" s="36" t="s">
        <v>51</v>
      </c>
    </row>
    <row customHeight="true" hidden="true" ht="65.25" outlineLevel="0" r="10">
      <c r="A10" s="37" t="n">
        <v>2</v>
      </c>
      <c r="B10" s="31" t="s">
        <v>52</v>
      </c>
      <c r="C10" s="31" t="s">
        <v>53</v>
      </c>
      <c r="D10" s="31" t="s">
        <v>54</v>
      </c>
      <c r="E10" s="38" t="s">
        <v>55</v>
      </c>
      <c r="F10" s="39" t="n"/>
      <c r="G10" s="31" t="s">
        <v>56</v>
      </c>
      <c r="H10" s="37" t="n"/>
      <c r="I10" s="37" t="n"/>
      <c r="J10" s="40" t="n"/>
      <c r="K10" s="41" t="s"/>
      <c r="L10" s="41" t="s"/>
      <c r="M10" s="41" t="s"/>
      <c r="N10" s="41" t="s"/>
      <c r="O10" s="42" t="s"/>
      <c r="P10" s="43" t="n"/>
      <c r="Q10" s="44" t="n"/>
      <c r="R10" s="44" t="n"/>
      <c r="S10" s="44" t="n"/>
      <c r="T10" s="31" t="s">
        <v>57</v>
      </c>
      <c r="U10" s="31" t="s">
        <v>57</v>
      </c>
      <c r="V10" s="45" t="s">
        <v>58</v>
      </c>
    </row>
    <row customFormat="true" customHeight="true" hidden="false" ht="139.499969482422" outlineLevel="0" r="11" s="1">
      <c r="A11" s="46" t="n">
        <v>2</v>
      </c>
      <c r="B11" s="47" t="s"/>
      <c r="C11" s="47" t="s"/>
      <c r="D11" s="47" t="s"/>
      <c r="E11" s="31" t="s">
        <v>59</v>
      </c>
      <c r="F11" s="46" t="s">
        <v>60</v>
      </c>
      <c r="G11" s="47" t="s"/>
      <c r="H11" s="46" t="n">
        <v>2011</v>
      </c>
      <c r="I11" s="46" t="n">
        <v>2025</v>
      </c>
      <c r="J11" s="48" t="n">
        <v>8686.11</v>
      </c>
      <c r="K11" s="48" t="n">
        <v>8686.11</v>
      </c>
      <c r="L11" s="48" t="n">
        <v>0</v>
      </c>
      <c r="M11" s="48" t="n">
        <v>613.13</v>
      </c>
      <c r="N11" s="48" t="n">
        <v>2350.04</v>
      </c>
      <c r="O11" s="49" t="n">
        <v>22.78</v>
      </c>
      <c r="P11" s="50" t="n"/>
      <c r="Q11" s="51" t="n">
        <v>0</v>
      </c>
      <c r="R11" s="51" t="n">
        <v>0</v>
      </c>
      <c r="S11" s="51" t="n">
        <v>0</v>
      </c>
      <c r="T11" s="47" t="s"/>
      <c r="U11" s="47" t="s"/>
      <c r="V11" s="36" t="s">
        <v>61</v>
      </c>
    </row>
    <row customHeight="true" hidden="true" ht="126" outlineLevel="0" r="12">
      <c r="A12" s="52" t="n">
        <v>4</v>
      </c>
      <c r="B12" s="53" t="s"/>
      <c r="C12" s="53" t="s"/>
      <c r="D12" s="53" t="s"/>
      <c r="E12" s="38" t="n"/>
      <c r="F12" s="38" t="n"/>
      <c r="G12" s="53" t="s"/>
      <c r="H12" s="52" t="n"/>
      <c r="I12" s="52" t="n"/>
      <c r="J12" s="54" t="n"/>
      <c r="K12" s="54" t="n"/>
      <c r="L12" s="54" t="n"/>
      <c r="M12" s="55" t="n"/>
      <c r="N12" s="55" t="n"/>
      <c r="O12" s="56" t="n"/>
      <c r="P12" s="57" t="n"/>
      <c r="Q12" s="58" t="n"/>
      <c r="R12" s="58" t="n"/>
      <c r="S12" s="58" t="n"/>
      <c r="T12" s="53" t="s"/>
      <c r="U12" s="53" t="s"/>
      <c r="V12" s="59" t="s">
        <v>62</v>
      </c>
    </row>
    <row customFormat="true" customHeight="true" hidden="false" ht="140.5" outlineLevel="0" r="13" s="1">
      <c r="A13" s="31" t="n">
        <v>3</v>
      </c>
      <c r="B13" s="31" t="s">
        <v>52</v>
      </c>
      <c r="C13" s="31" t="s">
        <v>53</v>
      </c>
      <c r="D13" s="31" t="n"/>
      <c r="E13" s="31" t="s">
        <v>63</v>
      </c>
      <c r="F13" s="31" t="s">
        <v>64</v>
      </c>
      <c r="G13" s="31" t="s">
        <v>65</v>
      </c>
      <c r="H13" s="31" t="n">
        <v>2022</v>
      </c>
      <c r="I13" s="31" t="n">
        <v>2024</v>
      </c>
      <c r="J13" s="60" t="n">
        <v>102.7</v>
      </c>
      <c r="K13" s="60" t="n">
        <v>102.7</v>
      </c>
      <c r="L13" s="60" t="n">
        <v>0</v>
      </c>
      <c r="M13" s="60" t="n">
        <v>91.9</v>
      </c>
      <c r="N13" s="60" t="n">
        <v>56.7</v>
      </c>
      <c r="O13" s="32" t="n">
        <v>56.2</v>
      </c>
      <c r="P13" s="33" t="n"/>
      <c r="Q13" s="34" t="n">
        <v>0</v>
      </c>
      <c r="R13" s="34" t="n">
        <v>0</v>
      </c>
      <c r="S13" s="34" t="n">
        <v>0</v>
      </c>
      <c r="T13" s="31" t="s">
        <v>66</v>
      </c>
      <c r="U13" s="31" t="s">
        <v>66</v>
      </c>
      <c r="V13" s="61" t="s">
        <v>67</v>
      </c>
    </row>
    <row customFormat="true" customHeight="true" hidden="false" ht="166.5" outlineLevel="0" r="14" s="1">
      <c r="A14" s="31" t="n">
        <v>4</v>
      </c>
      <c r="B14" s="47" t="s"/>
      <c r="C14" s="47" t="s"/>
      <c r="D14" s="31" t="n"/>
      <c r="E14" s="47" t="s"/>
      <c r="F14" s="31" t="s">
        <v>68</v>
      </c>
      <c r="G14" s="47" t="s"/>
      <c r="H14" s="31" t="n">
        <v>2014</v>
      </c>
      <c r="I14" s="31" t="n">
        <v>2024</v>
      </c>
      <c r="J14" s="60" t="n">
        <v>436.2</v>
      </c>
      <c r="K14" s="60" t="n">
        <v>436.2</v>
      </c>
      <c r="L14" s="62" t="n">
        <v>0</v>
      </c>
      <c r="M14" s="32" t="n">
        <v>74.5</v>
      </c>
      <c r="N14" s="32" t="n">
        <v>215.1</v>
      </c>
      <c r="O14" s="32" t="n">
        <v>24.3</v>
      </c>
      <c r="P14" s="33" t="n"/>
      <c r="Q14" s="34" t="n">
        <v>0</v>
      </c>
      <c r="R14" s="34" t="n">
        <v>0</v>
      </c>
      <c r="S14" s="34" t="n">
        <v>0</v>
      </c>
      <c r="T14" s="47" t="s"/>
      <c r="U14" s="47" t="s"/>
      <c r="V14" s="61" t="s">
        <v>69</v>
      </c>
    </row>
    <row customFormat="true" customHeight="true" hidden="false" ht="127.5" outlineLevel="0" r="15" s="1">
      <c r="A15" s="31" t="n">
        <v>5</v>
      </c>
      <c r="B15" s="47" t="s"/>
      <c r="C15" s="47" t="s"/>
      <c r="D15" s="31" t="n"/>
      <c r="E15" s="47" t="s"/>
      <c r="F15" s="31" t="s">
        <v>70</v>
      </c>
      <c r="G15" s="47" t="s"/>
      <c r="H15" s="31" t="n">
        <v>2022</v>
      </c>
      <c r="I15" s="31" t="n">
        <v>2024</v>
      </c>
      <c r="J15" s="60" t="n">
        <v>323.9</v>
      </c>
      <c r="K15" s="60" t="n">
        <v>323.9</v>
      </c>
      <c r="L15" s="62" t="n">
        <v>0</v>
      </c>
      <c r="M15" s="32" t="n">
        <v>275.3</v>
      </c>
      <c r="N15" s="32" t="n">
        <v>164.8</v>
      </c>
      <c r="O15" s="32" t="n">
        <v>163.1</v>
      </c>
      <c r="P15" s="33" t="n"/>
      <c r="Q15" s="34" t="n">
        <v>0</v>
      </c>
      <c r="R15" s="34" t="n">
        <v>0</v>
      </c>
      <c r="S15" s="34" t="n">
        <v>0</v>
      </c>
      <c r="T15" s="47" t="s"/>
      <c r="U15" s="47" t="s"/>
      <c r="V15" s="61" t="s">
        <v>71</v>
      </c>
    </row>
    <row customHeight="true" hidden="true" ht="83.25" outlineLevel="0" r="16">
      <c r="A16" s="37" t="n">
        <v>8</v>
      </c>
      <c r="B16" s="53" t="s"/>
      <c r="C16" s="53" t="s"/>
      <c r="D16" s="37" t="n"/>
      <c r="E16" s="53" t="s"/>
      <c r="F16" s="39" t="n"/>
      <c r="G16" s="53" t="s"/>
      <c r="H16" s="37" t="n"/>
      <c r="I16" s="37" t="n"/>
      <c r="J16" s="63" t="n"/>
      <c r="K16" s="63" t="n"/>
      <c r="L16" s="64" t="n"/>
      <c r="M16" s="65" t="n"/>
      <c r="N16" s="65" t="n"/>
      <c r="O16" s="65" t="n"/>
      <c r="P16" s="43" t="n"/>
      <c r="Q16" s="44" t="n">
        <v>0</v>
      </c>
      <c r="R16" s="44" t="n">
        <v>0</v>
      </c>
      <c r="S16" s="44" t="n">
        <v>0</v>
      </c>
      <c r="T16" s="53" t="s"/>
      <c r="U16" s="53" t="s"/>
      <c r="V16" s="66" t="s">
        <v>72</v>
      </c>
    </row>
    <row customFormat="true" customHeight="true" hidden="false" ht="333" outlineLevel="0" r="17" s="1">
      <c r="A17" s="67" t="n">
        <v>6</v>
      </c>
      <c r="B17" s="67" t="s">
        <v>52</v>
      </c>
      <c r="C17" s="67" t="s">
        <v>73</v>
      </c>
      <c r="D17" s="67" t="s">
        <v>74</v>
      </c>
      <c r="E17" s="67" t="s">
        <v>75</v>
      </c>
      <c r="F17" s="67" t="s">
        <v>76</v>
      </c>
      <c r="G17" s="67" t="s">
        <v>77</v>
      </c>
      <c r="H17" s="67" t="n">
        <v>2018</v>
      </c>
      <c r="I17" s="67" t="n">
        <v>2024</v>
      </c>
      <c r="J17" s="68" t="n">
        <v>1130.1</v>
      </c>
      <c r="K17" s="69" t="n">
        <v>226</v>
      </c>
      <c r="L17" s="70" t="n">
        <v>904.1</v>
      </c>
      <c r="M17" s="71" t="n">
        <v>604.1</v>
      </c>
      <c r="N17" s="71" t="n">
        <v>107.1</v>
      </c>
      <c r="O17" s="71" t="n">
        <v>0</v>
      </c>
      <c r="P17" s="72" t="n"/>
      <c r="Q17" s="73" t="n">
        <v>50</v>
      </c>
      <c r="R17" s="73" t="n">
        <v>0</v>
      </c>
      <c r="S17" s="73" t="n">
        <v>0</v>
      </c>
      <c r="T17" s="67" t="s">
        <v>78</v>
      </c>
      <c r="U17" s="74" t="s">
        <v>79</v>
      </c>
      <c r="V17" s="61" t="s">
        <v>80</v>
      </c>
    </row>
    <row customFormat="true" customHeight="true" hidden="false" ht="409" outlineLevel="0" r="18" s="1">
      <c r="A18" s="31" t="n">
        <v>7</v>
      </c>
      <c r="B18" s="31" t="s">
        <v>52</v>
      </c>
      <c r="C18" s="46" t="s">
        <v>53</v>
      </c>
      <c r="D18" s="31" t="s">
        <v>74</v>
      </c>
      <c r="E18" s="31" t="s">
        <v>81</v>
      </c>
      <c r="F18" s="31" t="s">
        <v>82</v>
      </c>
      <c r="G18" s="46" t="s">
        <v>83</v>
      </c>
      <c r="H18" s="31" t="n">
        <v>2022</v>
      </c>
      <c r="I18" s="31" t="n">
        <v>2024</v>
      </c>
      <c r="J18" s="60" t="n">
        <v>1500</v>
      </c>
      <c r="K18" s="60" t="n">
        <v>1500</v>
      </c>
      <c r="L18" s="62" t="n">
        <v>0</v>
      </c>
      <c r="M18" s="75" t="n">
        <v>1122.51</v>
      </c>
      <c r="N18" s="32" t="n">
        <v>1837.22</v>
      </c>
      <c r="O18" s="32" t="n">
        <v>1459.73</v>
      </c>
      <c r="P18" s="33" t="n"/>
      <c r="Q18" s="34" t="n">
        <v>500</v>
      </c>
      <c r="R18" s="34" t="n">
        <v>356</v>
      </c>
      <c r="S18" s="34" t="n">
        <v>285</v>
      </c>
      <c r="T18" s="31" t="s">
        <v>84</v>
      </c>
      <c r="U18" s="35" t="s">
        <v>85</v>
      </c>
      <c r="V18" s="61" t="s">
        <v>86</v>
      </c>
    </row>
    <row customFormat="true" customHeight="true" hidden="false" ht="224.25" outlineLevel="0" r="19" s="1">
      <c r="A19" s="31" t="n">
        <v>8</v>
      </c>
      <c r="B19" s="31" t="s">
        <v>52</v>
      </c>
      <c r="C19" s="31" t="s">
        <v>87</v>
      </c>
      <c r="D19" s="31" t="s">
        <v>74</v>
      </c>
      <c r="E19" s="31" t="s">
        <v>88</v>
      </c>
      <c r="F19" s="31" t="s">
        <v>89</v>
      </c>
      <c r="G19" s="31" t="s">
        <v>90</v>
      </c>
      <c r="H19" s="76" t="n">
        <v>2019</v>
      </c>
      <c r="I19" s="76" t="n">
        <v>2026</v>
      </c>
      <c r="J19" s="60" t="n">
        <v>530.01</v>
      </c>
      <c r="K19" s="60" t="n">
        <v>530.01</v>
      </c>
      <c r="L19" s="60" t="n">
        <v>0</v>
      </c>
      <c r="M19" s="60" t="n">
        <v>57.948</v>
      </c>
      <c r="N19" s="60" t="n">
        <v>276.289</v>
      </c>
      <c r="O19" s="60" t="n">
        <v>57.948</v>
      </c>
      <c r="P19" s="77" t="n"/>
      <c r="Q19" s="34" t="n">
        <v>6</v>
      </c>
      <c r="R19" s="34" t="n">
        <v>0</v>
      </c>
      <c r="S19" s="34" t="n">
        <v>0</v>
      </c>
      <c r="T19" s="31" t="s">
        <v>91</v>
      </c>
      <c r="U19" s="35" t="s">
        <v>91</v>
      </c>
      <c r="V19" s="78" t="s">
        <v>92</v>
      </c>
    </row>
    <row customFormat="true" customHeight="true" hidden="false" ht="46.749755859375" outlineLevel="0" r="20" s="1">
      <c r="A20" s="31" t="n">
        <v>9</v>
      </c>
      <c r="B20" s="46" t="s">
        <v>52</v>
      </c>
      <c r="C20" s="46" t="s">
        <v>53</v>
      </c>
      <c r="D20" s="46" t="n"/>
      <c r="E20" s="53" t="s"/>
      <c r="F20" s="31" t="s">
        <v>93</v>
      </c>
      <c r="G20" s="46" t="s">
        <v>94</v>
      </c>
      <c r="H20" s="76" t="n">
        <v>2019</v>
      </c>
      <c r="I20" s="76" t="n">
        <v>2025</v>
      </c>
      <c r="J20" s="68" t="n">
        <v>50.3</v>
      </c>
      <c r="K20" s="68" t="n">
        <v>50.3</v>
      </c>
      <c r="L20" s="68" t="n">
        <v>0</v>
      </c>
      <c r="M20" s="60" t="n">
        <v>5.66</v>
      </c>
      <c r="N20" s="60" t="n">
        <v>42.265</v>
      </c>
      <c r="O20" s="60" t="n">
        <v>5.664</v>
      </c>
      <c r="P20" s="77" t="n"/>
      <c r="Q20" s="34" t="n">
        <v>0</v>
      </c>
      <c r="R20" s="34" t="n">
        <v>0</v>
      </c>
      <c r="S20" s="34" t="n">
        <v>0</v>
      </c>
      <c r="T20" s="53" t="s"/>
      <c r="U20" s="79" t="s"/>
      <c r="V20" s="61" t="s">
        <v>95</v>
      </c>
    </row>
    <row customFormat="true" customHeight="true" hidden="false" ht="96.75" outlineLevel="0" r="21" s="1">
      <c r="A21" s="31" t="n">
        <v>10</v>
      </c>
      <c r="B21" s="31" t="s">
        <v>52</v>
      </c>
      <c r="C21" s="31" t="s">
        <v>53</v>
      </c>
      <c r="D21" s="31" t="n"/>
      <c r="E21" s="31" t="s">
        <v>96</v>
      </c>
      <c r="F21" s="31" t="s">
        <v>97</v>
      </c>
      <c r="G21" s="31" t="s">
        <v>98</v>
      </c>
      <c r="H21" s="17" t="n">
        <v>2023</v>
      </c>
      <c r="I21" s="17" t="n">
        <v>2024</v>
      </c>
      <c r="J21" s="32" t="n">
        <v>50</v>
      </c>
      <c r="K21" s="32" t="n">
        <v>35</v>
      </c>
      <c r="L21" s="32" t="n">
        <v>15</v>
      </c>
      <c r="M21" s="32" t="n">
        <v>50</v>
      </c>
      <c r="N21" s="32" t="n">
        <v>26.63</v>
      </c>
      <c r="O21" s="32" t="n">
        <v>26.63</v>
      </c>
      <c r="P21" s="77" t="n"/>
      <c r="Q21" s="34" t="n">
        <v>4</v>
      </c>
      <c r="R21" s="34" t="n">
        <v>4</v>
      </c>
      <c r="S21" s="34" t="n">
        <v>2</v>
      </c>
      <c r="T21" s="31" t="s">
        <v>99</v>
      </c>
      <c r="U21" s="31" t="s">
        <v>99</v>
      </c>
      <c r="V21" s="80" t="s">
        <v>100</v>
      </c>
    </row>
    <row customFormat="true" customHeight="true" hidden="false" ht="69" outlineLevel="0" r="22" s="1">
      <c r="A22" s="31" t="n">
        <v>11</v>
      </c>
      <c r="B22" s="31" t="s">
        <v>52</v>
      </c>
      <c r="C22" s="46" t="s">
        <v>53</v>
      </c>
      <c r="D22" s="31" t="n"/>
      <c r="E22" s="53" t="s"/>
      <c r="F22" s="31" t="s">
        <v>101</v>
      </c>
      <c r="G22" s="46" t="s">
        <v>98</v>
      </c>
      <c r="H22" s="17" t="n">
        <v>2023</v>
      </c>
      <c r="I22" s="17" t="n">
        <v>2024</v>
      </c>
      <c r="J22" s="32" t="n">
        <v>18</v>
      </c>
      <c r="K22" s="32" t="n">
        <v>10</v>
      </c>
      <c r="L22" s="32" t="n">
        <v>8</v>
      </c>
      <c r="M22" s="32" t="n">
        <v>18</v>
      </c>
      <c r="N22" s="32" t="n">
        <v>8.38</v>
      </c>
      <c r="O22" s="32" t="n">
        <v>8.38</v>
      </c>
      <c r="P22" s="77" t="n"/>
      <c r="Q22" s="34" t="n">
        <v>0</v>
      </c>
      <c r="R22" s="34" t="n">
        <v>0</v>
      </c>
      <c r="S22" s="34" t="n">
        <v>0</v>
      </c>
      <c r="T22" s="53" t="s"/>
      <c r="U22" s="53" t="s"/>
      <c r="V22" s="80" t="s">
        <v>102</v>
      </c>
    </row>
    <row customHeight="true" hidden="true" ht="111" outlineLevel="0" r="23">
      <c r="A23" s="37" t="n">
        <v>15</v>
      </c>
      <c r="B23" s="37" t="s">
        <v>52</v>
      </c>
      <c r="C23" s="52" t="s">
        <v>53</v>
      </c>
      <c r="D23" s="37" t="n"/>
      <c r="E23" s="46" t="s">
        <v>103</v>
      </c>
      <c r="F23" s="39" t="n"/>
      <c r="G23" s="38" t="n"/>
      <c r="H23" s="81" t="n"/>
      <c r="I23" s="81" t="n"/>
      <c r="J23" s="82" t="n"/>
      <c r="K23" s="82" t="n"/>
      <c r="L23" s="82" t="n"/>
      <c r="M23" s="65" t="n"/>
      <c r="N23" s="65" t="n"/>
      <c r="O23" s="65" t="n"/>
      <c r="P23" s="83" t="n"/>
      <c r="Q23" s="58" t="n"/>
      <c r="R23" s="58" t="n"/>
      <c r="S23" s="44" t="n"/>
      <c r="T23" s="46" t="s">
        <v>104</v>
      </c>
      <c r="U23" s="46" t="s">
        <v>104</v>
      </c>
      <c r="V23" s="66" t="s">
        <v>105</v>
      </c>
    </row>
    <row customFormat="true" customHeight="true" hidden="false" ht="92.25" outlineLevel="0" r="24" s="1">
      <c r="A24" s="31" t="n">
        <v>12</v>
      </c>
      <c r="B24" s="31" t="s">
        <v>52</v>
      </c>
      <c r="C24" s="46" t="s">
        <v>53</v>
      </c>
      <c r="D24" s="31" t="n"/>
      <c r="E24" s="84" t="s"/>
      <c r="F24" s="31" t="s">
        <v>106</v>
      </c>
      <c r="G24" s="46" t="s">
        <v>98</v>
      </c>
      <c r="H24" s="17" t="n">
        <v>2022</v>
      </c>
      <c r="I24" s="17" t="n">
        <v>2024</v>
      </c>
      <c r="J24" s="32" t="n">
        <v>479.18</v>
      </c>
      <c r="K24" s="32" t="n">
        <v>0</v>
      </c>
      <c r="L24" s="32" t="n">
        <v>479.18</v>
      </c>
      <c r="M24" s="32" t="n">
        <v>462.39</v>
      </c>
      <c r="N24" s="32" t="n">
        <v>423.84</v>
      </c>
      <c r="O24" s="32" t="n">
        <v>423.84</v>
      </c>
      <c r="P24" s="85" t="n"/>
      <c r="Q24" s="34" t="n">
        <v>25</v>
      </c>
      <c r="R24" s="34" t="n">
        <v>25</v>
      </c>
      <c r="S24" s="86" t="n">
        <v>20</v>
      </c>
      <c r="T24" s="84" t="s"/>
      <c r="U24" s="84" t="s"/>
      <c r="V24" s="61" t="s">
        <v>107</v>
      </c>
    </row>
    <row customHeight="true" hidden="true" ht="111" outlineLevel="0" r="25">
      <c r="A25" s="37" t="n">
        <v>17</v>
      </c>
      <c r="B25" s="37" t="s">
        <v>52</v>
      </c>
      <c r="C25" s="52" t="s">
        <v>53</v>
      </c>
      <c r="D25" s="37" t="n"/>
      <c r="E25" s="87" t="n"/>
      <c r="F25" s="39" t="n"/>
      <c r="G25" s="38" t="n"/>
      <c r="H25" s="81" t="n"/>
      <c r="I25" s="81" t="n"/>
      <c r="J25" s="88" t="n"/>
      <c r="K25" s="88" t="n"/>
      <c r="L25" s="82" t="n"/>
      <c r="M25" s="65" t="n"/>
      <c r="N25" s="65" t="n"/>
      <c r="O25" s="65" t="n"/>
      <c r="P25" s="89" t="n"/>
      <c r="Q25" s="44" t="n"/>
      <c r="R25" s="44" t="n"/>
      <c r="S25" s="90" t="n"/>
      <c r="T25" s="91" t="s">
        <v>108</v>
      </c>
      <c r="U25" s="91" t="s">
        <v>108</v>
      </c>
      <c r="V25" s="66" t="s">
        <v>109</v>
      </c>
    </row>
    <row customFormat="true" customHeight="true" hidden="false" ht="118.750244140625" outlineLevel="0" r="26" s="1">
      <c r="A26" s="31" t="n">
        <v>13</v>
      </c>
      <c r="B26" s="31" t="s">
        <v>52</v>
      </c>
      <c r="C26" s="46" t="s">
        <v>87</v>
      </c>
      <c r="D26" s="31" t="s">
        <v>74</v>
      </c>
      <c r="E26" s="46" t="s">
        <v>110</v>
      </c>
      <c r="F26" s="31" t="s">
        <v>111</v>
      </c>
      <c r="G26" s="46" t="s">
        <v>77</v>
      </c>
      <c r="H26" s="31" t="n">
        <v>2016</v>
      </c>
      <c r="I26" s="31" t="n">
        <v>2024</v>
      </c>
      <c r="J26" s="60" t="n">
        <v>515</v>
      </c>
      <c r="K26" s="60" t="n">
        <v>285</v>
      </c>
      <c r="L26" s="62" t="n">
        <v>230</v>
      </c>
      <c r="M26" s="32" t="n">
        <v>0</v>
      </c>
      <c r="N26" s="32" t="n">
        <v>515</v>
      </c>
      <c r="O26" s="32" t="n">
        <v>0</v>
      </c>
      <c r="P26" s="77" t="n"/>
      <c r="Q26" s="92" t="n">
        <v>22</v>
      </c>
      <c r="R26" s="73" t="n">
        <v>22</v>
      </c>
      <c r="S26" s="86" t="n">
        <v>22</v>
      </c>
      <c r="T26" s="31" t="s">
        <v>112</v>
      </c>
      <c r="U26" s="35" t="s">
        <v>112</v>
      </c>
      <c r="V26" s="61" t="s">
        <v>113</v>
      </c>
    </row>
    <row customFormat="true" customHeight="true" hidden="false" ht="409" outlineLevel="0" r="27" s="1">
      <c r="A27" s="93" t="n">
        <v>14</v>
      </c>
      <c r="B27" s="46" t="s">
        <v>52</v>
      </c>
      <c r="C27" s="46" t="s">
        <v>53</v>
      </c>
      <c r="D27" s="46" t="n"/>
      <c r="E27" s="46" t="s">
        <v>114</v>
      </c>
      <c r="F27" s="46" t="s">
        <v>115</v>
      </c>
      <c r="G27" s="46" t="s">
        <v>77</v>
      </c>
      <c r="H27" s="46" t="n">
        <v>2022</v>
      </c>
      <c r="I27" s="46" t="n">
        <v>2026</v>
      </c>
      <c r="J27" s="94" t="n">
        <v>300</v>
      </c>
      <c r="K27" s="94" t="n">
        <v>300</v>
      </c>
      <c r="L27" s="95" t="n">
        <v>0</v>
      </c>
      <c r="M27" s="94" t="n">
        <v>1</v>
      </c>
      <c r="N27" s="94" t="n">
        <v>50</v>
      </c>
      <c r="O27" s="94" t="n">
        <v>1</v>
      </c>
      <c r="P27" s="50" t="n"/>
      <c r="Q27" s="96" t="n">
        <v>20</v>
      </c>
      <c r="R27" s="96" t="n">
        <v>0</v>
      </c>
      <c r="S27" s="51" t="n">
        <v>0</v>
      </c>
      <c r="T27" s="93" t="s">
        <v>116</v>
      </c>
      <c r="U27" s="97" t="s">
        <v>117</v>
      </c>
      <c r="V27" s="61" t="s">
        <v>118</v>
      </c>
    </row>
    <row customFormat="true" customHeight="true" hidden="false" ht="227.25" outlineLevel="0" r="28" s="1">
      <c r="A28" s="31" t="n">
        <v>15</v>
      </c>
      <c r="B28" s="31" t="s">
        <v>52</v>
      </c>
      <c r="C28" s="31" t="s">
        <v>53</v>
      </c>
      <c r="D28" s="31" t="n"/>
      <c r="E28" s="31" t="s">
        <v>119</v>
      </c>
      <c r="F28" s="31" t="s">
        <v>120</v>
      </c>
      <c r="G28" s="31" t="n"/>
      <c r="H28" s="31" t="n">
        <v>2021</v>
      </c>
      <c r="I28" s="31" t="n">
        <v>2024</v>
      </c>
      <c r="J28" s="60" t="n">
        <v>18.93</v>
      </c>
      <c r="K28" s="60" t="n">
        <v>18.93</v>
      </c>
      <c r="L28" s="62" t="n">
        <v>0</v>
      </c>
      <c r="M28" s="60" t="n">
        <v>4.47</v>
      </c>
      <c r="N28" s="60" t="n">
        <v>14.23</v>
      </c>
      <c r="O28" s="60" t="n">
        <v>4.48</v>
      </c>
      <c r="P28" s="33" t="n"/>
      <c r="Q28" s="34" t="n">
        <v>0</v>
      </c>
      <c r="R28" s="34" t="n">
        <v>0</v>
      </c>
      <c r="S28" s="34" t="n">
        <v>0</v>
      </c>
      <c r="T28" s="31" t="s">
        <v>121</v>
      </c>
      <c r="U28" s="35" t="s">
        <v>122</v>
      </c>
      <c r="V28" s="61" t="s">
        <v>123</v>
      </c>
    </row>
    <row customFormat="true" customHeight="true" hidden="false" ht="137.99951171875" outlineLevel="0" r="29" s="1">
      <c r="A29" s="46" t="n">
        <v>16</v>
      </c>
      <c r="B29" s="53" t="s"/>
      <c r="C29" s="53" t="s"/>
      <c r="D29" s="46" t="n"/>
      <c r="E29" s="53" t="s"/>
      <c r="F29" s="46" t="s">
        <v>124</v>
      </c>
      <c r="G29" s="46" t="n"/>
      <c r="H29" s="46" t="n">
        <v>2020</v>
      </c>
      <c r="I29" s="46" t="n">
        <v>2024</v>
      </c>
      <c r="J29" s="48" t="n">
        <v>32.086</v>
      </c>
      <c r="K29" s="48" t="n">
        <v>32.086</v>
      </c>
      <c r="L29" s="98" t="n">
        <v>0</v>
      </c>
      <c r="M29" s="48" t="n">
        <v>16.26</v>
      </c>
      <c r="N29" s="48" t="n">
        <v>35.82</v>
      </c>
      <c r="O29" s="48" t="n">
        <v>30.53</v>
      </c>
      <c r="P29" s="50" t="n"/>
      <c r="Q29" s="51" t="n">
        <v>0</v>
      </c>
      <c r="R29" s="51" t="n">
        <v>0</v>
      </c>
      <c r="S29" s="51" t="n">
        <v>0</v>
      </c>
      <c r="T29" s="46" t="s">
        <v>125</v>
      </c>
      <c r="U29" s="99" t="s">
        <v>126</v>
      </c>
      <c r="V29" s="61" t="s">
        <v>127</v>
      </c>
    </row>
    <row customFormat="true" customHeight="true" hidden="false" ht="89.25" outlineLevel="0" r="30" s="1">
      <c r="A30" s="46" t="n">
        <v>17</v>
      </c>
      <c r="B30" s="67" t="s">
        <v>52</v>
      </c>
      <c r="C30" s="67" t="s">
        <v>53</v>
      </c>
      <c r="D30" s="46" t="n"/>
      <c r="E30" s="67" t="s">
        <v>128</v>
      </c>
      <c r="F30" s="46" t="s">
        <v>93</v>
      </c>
      <c r="G30" s="46" t="n"/>
      <c r="H30" s="46" t="n">
        <v>2023</v>
      </c>
      <c r="I30" s="46" t="n">
        <v>2023</v>
      </c>
      <c r="J30" s="48" t="n">
        <v>98.8</v>
      </c>
      <c r="K30" s="48" t="n">
        <v>98.8</v>
      </c>
      <c r="L30" s="98" t="n">
        <v>0</v>
      </c>
      <c r="M30" s="48" t="n">
        <v>98.8</v>
      </c>
      <c r="N30" s="100" t="n">
        <v>48.09</v>
      </c>
      <c r="O30" s="100" t="n">
        <v>48.09</v>
      </c>
      <c r="P30" s="50" t="n"/>
      <c r="Q30" s="51" t="n">
        <v>0</v>
      </c>
      <c r="R30" s="51" t="n">
        <v>0</v>
      </c>
      <c r="S30" s="51" t="n">
        <v>0</v>
      </c>
      <c r="T30" s="46" t="s">
        <v>129</v>
      </c>
      <c r="U30" s="99" t="s">
        <v>130</v>
      </c>
      <c r="V30" s="61" t="s">
        <v>131</v>
      </c>
    </row>
    <row customHeight="true" hidden="true" ht="225" outlineLevel="0" r="31">
      <c r="A31" s="37" t="n">
        <v>30</v>
      </c>
      <c r="D31" s="52" t="n"/>
      <c r="F31" s="101" t="n"/>
      <c r="G31" s="38" t="n"/>
      <c r="H31" s="102" t="s">
        <v>132</v>
      </c>
      <c r="I31" s="102" t="s">
        <v>133</v>
      </c>
      <c r="J31" s="102" t="n"/>
      <c r="K31" s="102" t="n"/>
      <c r="L31" s="102" t="n"/>
      <c r="M31" s="103" t="n"/>
      <c r="N31" s="103" t="n"/>
      <c r="O31" s="104" t="n"/>
      <c r="P31" s="57" t="n"/>
      <c r="Q31" s="58" t="n"/>
      <c r="R31" s="58" t="n"/>
      <c r="S31" s="58" t="n"/>
      <c r="V31" s="105" t="s">
        <v>134</v>
      </c>
    </row>
    <row customHeight="true" hidden="true" ht="169.5" outlineLevel="0" r="32">
      <c r="A32" s="106" t="s">
        <v>135</v>
      </c>
      <c r="B32" s="31" t="s">
        <v>52</v>
      </c>
      <c r="C32" s="31" t="s">
        <v>53</v>
      </c>
      <c r="D32" s="37" t="n"/>
      <c r="E32" s="39" t="s">
        <v>136</v>
      </c>
      <c r="F32" s="39" t="n"/>
      <c r="G32" s="39" t="n"/>
      <c r="H32" s="37" t="n"/>
      <c r="I32" s="37" t="n"/>
      <c r="J32" s="52" t="n"/>
      <c r="K32" s="52" t="n"/>
      <c r="L32" s="107" t="n"/>
      <c r="M32" s="108" t="n"/>
      <c r="N32" s="108" t="n"/>
      <c r="O32" s="109" t="n"/>
      <c r="P32" s="57" t="n"/>
      <c r="Q32" s="58" t="n"/>
      <c r="R32" s="58" t="n"/>
      <c r="S32" s="58" t="n"/>
      <c r="T32" s="38" t="n"/>
      <c r="U32" s="38" t="n"/>
      <c r="V32" s="110" t="s">
        <v>137</v>
      </c>
    </row>
    <row customHeight="true" hidden="true" ht="235.25" outlineLevel="0" r="33">
      <c r="A33" s="106" t="s">
        <v>138</v>
      </c>
      <c r="B33" s="47" t="s"/>
      <c r="C33" s="47" t="s"/>
      <c r="D33" s="37" t="n"/>
      <c r="E33" s="39" t="s">
        <v>136</v>
      </c>
      <c r="F33" s="39" t="n"/>
      <c r="G33" s="39" t="n"/>
      <c r="H33" s="37" t="n"/>
      <c r="I33" s="37" t="n"/>
      <c r="J33" s="52" t="n"/>
      <c r="K33" s="52" t="n"/>
      <c r="L33" s="107" t="n"/>
      <c r="M33" s="111" t="n"/>
      <c r="N33" s="111" t="n"/>
      <c r="O33" s="111" t="n"/>
      <c r="P33" s="57" t="n"/>
      <c r="Q33" s="58" t="n"/>
      <c r="R33" s="58" t="n"/>
      <c r="S33" s="58" t="n"/>
      <c r="T33" s="38" t="n"/>
      <c r="U33" s="38" t="n"/>
      <c r="V33" s="110" t="s">
        <v>137</v>
      </c>
    </row>
    <row customFormat="true" customHeight="true" hidden="false" ht="165.99951171875" outlineLevel="0" r="34" s="1">
      <c r="A34" s="112" t="s">
        <v>139</v>
      </c>
      <c r="B34" s="47" t="s"/>
      <c r="C34" s="47" t="s"/>
      <c r="D34" s="31" t="n"/>
      <c r="E34" s="31" t="s">
        <v>140</v>
      </c>
      <c r="F34" s="31" t="s">
        <v>141</v>
      </c>
      <c r="G34" s="31" t="n"/>
      <c r="H34" s="31" t="n">
        <v>2023</v>
      </c>
      <c r="I34" s="31" t="n">
        <v>2024</v>
      </c>
      <c r="J34" s="46" t="n">
        <v>7.105</v>
      </c>
      <c r="K34" s="46" t="n">
        <v>7.105</v>
      </c>
      <c r="L34" s="98" t="n">
        <v>0</v>
      </c>
      <c r="M34" s="113" t="n">
        <v>3.553</v>
      </c>
      <c r="N34" s="113" t="n">
        <v>3.553</v>
      </c>
      <c r="O34" s="113" t="n">
        <v>3.553</v>
      </c>
      <c r="P34" s="50" t="n"/>
      <c r="Q34" s="51" t="n">
        <v>0</v>
      </c>
      <c r="R34" s="51" t="n">
        <v>0</v>
      </c>
      <c r="S34" s="51" t="n">
        <v>0</v>
      </c>
      <c r="T34" s="46" t="n"/>
      <c r="U34" s="46" t="n"/>
      <c r="V34" s="114" t="s">
        <v>142</v>
      </c>
    </row>
    <row customHeight="true" hidden="true" ht="173.25" outlineLevel="0" r="35">
      <c r="A35" s="106" t="s">
        <v>143</v>
      </c>
      <c r="B35" s="47" t="s"/>
      <c r="C35" s="47" t="s"/>
      <c r="D35" s="37" t="n"/>
      <c r="E35" s="39" t="s">
        <v>136</v>
      </c>
      <c r="F35" s="39" t="n"/>
      <c r="G35" s="39" t="n"/>
      <c r="H35" s="37" t="n"/>
      <c r="I35" s="37" t="n"/>
      <c r="J35" s="52" t="n"/>
      <c r="K35" s="52" t="n"/>
      <c r="L35" s="107" t="n"/>
      <c r="M35" s="111" t="n"/>
      <c r="N35" s="111" t="n"/>
      <c r="O35" s="111" t="n"/>
      <c r="P35" s="57" t="n"/>
      <c r="Q35" s="58" t="n"/>
      <c r="R35" s="58" t="n"/>
      <c r="S35" s="58" t="n"/>
      <c r="T35" s="38" t="n"/>
      <c r="U35" s="38" t="n"/>
      <c r="V35" s="110" t="s">
        <v>137</v>
      </c>
    </row>
    <row customHeight="true" hidden="true" ht="168.75" outlineLevel="0" r="36">
      <c r="A36" s="106" t="s">
        <v>144</v>
      </c>
      <c r="B36" s="53" t="s"/>
      <c r="C36" s="53" t="s"/>
      <c r="D36" s="37" t="n"/>
      <c r="E36" s="39" t="s">
        <v>136</v>
      </c>
      <c r="F36" s="39" t="n"/>
      <c r="G36" s="39" t="n"/>
      <c r="H36" s="37" t="n"/>
      <c r="I36" s="37" t="n"/>
      <c r="J36" s="37" t="n"/>
      <c r="K36" s="37" t="n"/>
      <c r="L36" s="64" t="n"/>
      <c r="M36" s="109" t="n"/>
      <c r="N36" s="109" t="n"/>
      <c r="O36" s="109" t="n"/>
      <c r="P36" s="43" t="n"/>
      <c r="Q36" s="44" t="n"/>
      <c r="R36" s="44" t="n"/>
      <c r="S36" s="44" t="n"/>
      <c r="T36" s="38" t="n"/>
      <c r="U36" s="38" t="n"/>
      <c r="V36" s="66" t="s">
        <v>145</v>
      </c>
    </row>
    <row customFormat="true" customHeight="true" hidden="false" ht="20.25" outlineLevel="0" r="37" s="1">
      <c r="A37" s="68" t="n"/>
      <c r="B37" s="115" t="s">
        <v>146</v>
      </c>
      <c r="C37" s="116" t="s"/>
      <c r="D37" s="116" t="s"/>
      <c r="E37" s="116" t="s"/>
      <c r="F37" s="116" t="s"/>
      <c r="G37" s="116" t="s"/>
      <c r="H37" s="116" t="s"/>
      <c r="I37" s="117" t="s"/>
      <c r="J37" s="115" t="n">
        <f aca="false" ca="false" dt2D="false" dtr="false" t="normal">SUM(J9:J36)</f>
        <v>27857.421</v>
      </c>
      <c r="K37" s="115" t="n">
        <f aca="false" ca="false" dt2D="false" dtr="false" t="normal">SUM(K9:K36)</f>
        <v>13092.141</v>
      </c>
      <c r="L37" s="115" t="n">
        <f aca="false" ca="false" dt2D="false" dtr="false" t="normal">SUM(L9:L36)</f>
        <v>14765.28</v>
      </c>
      <c r="M37" s="115" t="n">
        <f aca="false" ca="false" dt2D="false" dtr="false" t="normal">SUM(M9:M36)</f>
        <v>5885.521000000002</v>
      </c>
      <c r="N37" s="115" t="n">
        <f aca="false" ca="false" dt2D="false" dtr="false" t="normal">SUM(N9:N36)</f>
        <v>18482.057000000004</v>
      </c>
      <c r="O37" s="115" t="n">
        <f aca="false" ca="false" dt2D="false" dtr="false" t="normal">SUM(O9:O36)</f>
        <v>3450.2250000000004</v>
      </c>
      <c r="P37" s="115" t="n">
        <f aca="false" ca="false" dt2D="false" dtr="false" t="normal">SUM(P9:P36)</f>
        <v>0</v>
      </c>
      <c r="Q37" s="115" t="n">
        <f aca="false" ca="false" dt2D="false" dtr="false" t="normal">SUM(Q9:Q36)</f>
        <v>627</v>
      </c>
      <c r="R37" s="115" t="n">
        <f aca="false" ca="false" dt2D="false" dtr="false" t="normal">SUM(R9:R36)</f>
        <v>525</v>
      </c>
      <c r="S37" s="115" t="n">
        <f aca="false" ca="false" dt2D="false" dtr="false" t="normal">SUM(S9:S36)</f>
        <v>566</v>
      </c>
      <c r="T37" s="118" t="n"/>
      <c r="U37" s="118" t="n"/>
      <c r="V37" s="119" t="n"/>
    </row>
    <row customFormat="true" hidden="false" ht="15" outlineLevel="0" r="38" s="1">
      <c r="A38" s="13" t="n"/>
      <c r="B38" s="120" t="n"/>
      <c r="C38" s="121" t="s"/>
      <c r="D38" s="121" t="s"/>
      <c r="E38" s="121" t="s"/>
      <c r="F38" s="121" t="s"/>
      <c r="G38" s="121" t="s"/>
      <c r="H38" s="121" t="s"/>
      <c r="I38" s="121" t="s"/>
      <c r="J38" s="121" t="s"/>
      <c r="K38" s="121" t="s"/>
      <c r="L38" s="121" t="s"/>
      <c r="M38" s="121" t="s"/>
      <c r="N38" s="121" t="s"/>
      <c r="O38" s="121" t="s"/>
      <c r="P38" s="121" t="s"/>
      <c r="Q38" s="122" t="s"/>
      <c r="R38" s="123" t="n"/>
      <c r="S38" s="124" t="n"/>
      <c r="T38" s="4" t="n"/>
      <c r="U38" s="4" t="n"/>
      <c r="V38" s="7" t="n"/>
    </row>
    <row customFormat="true" customHeight="true" hidden="false" ht="13.5" outlineLevel="0" r="39" s="1">
      <c r="A39" s="13" t="n"/>
      <c r="B39" s="123" t="n"/>
      <c r="C39" s="123" t="s"/>
      <c r="D39" s="123" t="s"/>
      <c r="E39" s="123" t="s"/>
      <c r="F39" s="123" t="s"/>
      <c r="G39" s="125" t="n"/>
      <c r="H39" s="126" t="n"/>
      <c r="I39" s="125" t="n"/>
      <c r="J39" s="127" t="n"/>
      <c r="K39" s="127" t="n"/>
      <c r="L39" s="127" t="n"/>
      <c r="M39" s="127" t="n"/>
      <c r="N39" s="127" t="n"/>
      <c r="O39" s="127" t="n"/>
      <c r="P39" s="127" t="n"/>
      <c r="Q39" s="128" t="n"/>
      <c r="R39" s="128" t="n"/>
      <c r="S39" s="124" t="n"/>
      <c r="T39" s="4" t="n"/>
      <c r="U39" s="4" t="n"/>
      <c r="V39" s="7" t="n"/>
    </row>
    <row customFormat="true" hidden="false" ht="15" outlineLevel="0" r="40" s="1">
      <c r="A40" s="13" t="n"/>
      <c r="B40" s="129" t="n"/>
      <c r="C40" s="129" t="n"/>
      <c r="D40" s="4" t="n"/>
      <c r="E40" s="5" t="n"/>
      <c r="F40" s="130" t="n"/>
      <c r="G40" s="131" t="n"/>
      <c r="H40" s="4" t="n"/>
      <c r="I40" s="4" t="n"/>
      <c r="J40" s="132" t="n"/>
      <c r="K40" s="132" t="n"/>
      <c r="L40" s="132" t="n"/>
      <c r="M40" s="132" t="n"/>
      <c r="N40" s="132" t="n"/>
      <c r="O40" s="132" t="n"/>
      <c r="P40" s="132" t="n"/>
      <c r="Q40" s="124" t="n"/>
      <c r="R40" s="124" t="n"/>
      <c r="S40" s="124" t="n"/>
      <c r="T40" s="4" t="n"/>
      <c r="U40" s="4" t="n"/>
      <c r="V40" s="4" t="n"/>
    </row>
    <row customFormat="true" hidden="false" ht="15" outlineLevel="0" r="41" s="1">
      <c r="A41" s="13" t="n"/>
      <c r="B41" s="129" t="n"/>
      <c r="C41" s="129" t="n"/>
      <c r="D41" s="4" t="n"/>
      <c r="E41" s="5" t="n"/>
      <c r="F41" s="130" t="n"/>
      <c r="G41" s="131" t="n"/>
      <c r="H41" s="4" t="n"/>
      <c r="I41" s="4" t="n"/>
      <c r="J41" s="132" t="n"/>
      <c r="K41" s="132" t="n"/>
      <c r="L41" s="132" t="n"/>
      <c r="M41" s="132" t="n"/>
      <c r="N41" s="132" t="n"/>
      <c r="O41" s="132" t="n"/>
      <c r="P41" s="132" t="n"/>
      <c r="Q41" s="124" t="n"/>
      <c r="R41" s="124" t="n"/>
      <c r="S41" s="124" t="n"/>
      <c r="T41" s="4" t="n"/>
      <c r="U41" s="4" t="n"/>
      <c r="V41" s="4" t="n"/>
    </row>
    <row customFormat="true" customHeight="true" hidden="false" ht="15" outlineLevel="0" r="42" s="1">
      <c r="A42" s="133" t="n"/>
      <c r="B42" s="133" t="s"/>
      <c r="C42" s="133" t="s"/>
      <c r="D42" s="133" t="s"/>
      <c r="E42" s="133" t="s"/>
      <c r="F42" s="133" t="s"/>
      <c r="G42" s="133" t="s"/>
      <c r="H42" s="133" t="s"/>
      <c r="I42" s="133" t="s"/>
      <c r="J42" s="133" t="s"/>
      <c r="K42" s="133" t="s"/>
      <c r="L42" s="133" t="s"/>
      <c r="M42" s="133" t="s"/>
      <c r="N42" s="133" t="s"/>
      <c r="O42" s="133" t="s"/>
      <c r="P42" s="133" t="s"/>
      <c r="Q42" s="133" t="s"/>
      <c r="R42" s="133" t="s"/>
      <c r="S42" s="133" t="s"/>
      <c r="T42" s="133" t="s"/>
      <c r="U42" s="133" t="s"/>
      <c r="V42" s="133" t="s"/>
    </row>
    <row customFormat="true" hidden="false" ht="15" outlineLevel="0" r="43" s="1"/>
  </sheetData>
  <mergeCells count="51">
    <mergeCell ref="G1:T1"/>
    <mergeCell ref="G2:T2"/>
    <mergeCell ref="G3:T3"/>
    <mergeCell ref="G4:T4"/>
    <mergeCell ref="H6:I6"/>
    <mergeCell ref="J6:L6"/>
    <mergeCell ref="Q6:S6"/>
    <mergeCell ref="N6:O6"/>
    <mergeCell ref="F6:F7"/>
    <mergeCell ref="E6:E7"/>
    <mergeCell ref="V6:V7"/>
    <mergeCell ref="U6:U7"/>
    <mergeCell ref="T6:T7"/>
    <mergeCell ref="P6:P7"/>
    <mergeCell ref="M6:M7"/>
    <mergeCell ref="A6:A7"/>
    <mergeCell ref="B6:B7"/>
    <mergeCell ref="C6:C7"/>
    <mergeCell ref="D6:D7"/>
    <mergeCell ref="G6:G7"/>
    <mergeCell ref="G10:G12"/>
    <mergeCell ref="G13:G16"/>
    <mergeCell ref="J10:O10"/>
    <mergeCell ref="E23:E24"/>
    <mergeCell ref="E21:E22"/>
    <mergeCell ref="E19:E20"/>
    <mergeCell ref="B13:B16"/>
    <mergeCell ref="C13:C16"/>
    <mergeCell ref="E13:E16"/>
    <mergeCell ref="B10:B12"/>
    <mergeCell ref="D10:D12"/>
    <mergeCell ref="C10:C12"/>
    <mergeCell ref="T10:T12"/>
    <mergeCell ref="U10:U12"/>
    <mergeCell ref="U13:U16"/>
    <mergeCell ref="T13:T16"/>
    <mergeCell ref="T23:T24"/>
    <mergeCell ref="U19:U20"/>
    <mergeCell ref="T19:T20"/>
    <mergeCell ref="U23:U24"/>
    <mergeCell ref="U21:U22"/>
    <mergeCell ref="T21:T22"/>
    <mergeCell ref="A42:V42"/>
    <mergeCell ref="B39:F39"/>
    <mergeCell ref="B37:I37"/>
    <mergeCell ref="E28:E29"/>
    <mergeCell ref="B38:Q38"/>
    <mergeCell ref="B32:B36"/>
    <mergeCell ref="C32:C36"/>
    <mergeCell ref="B28:B29"/>
    <mergeCell ref="C28:C29"/>
  </mergeCells>
  <pageMargins bottom="0.748031497001648" footer="0.31496062874794" header="0.31496062874794" left="0.708661377429962" right="0.708661377429962" top="0.748031497001648"/>
  <pageSetup fitToHeight="1" fitToWidth="1" orientation="portrait" paperHeight="297mm" paperSize="9" paperWidth="210mm" scale="4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N64"/>
  <sheetViews>
    <sheetView showZeros="true" workbookViewId="0"/>
  </sheetViews>
  <sheetFormatPr baseColWidth="8" customHeight="false" defaultColWidth="9.14062530925693" defaultRowHeight="31.5" zeroHeight="false"/>
  <cols>
    <col customWidth="true" max="1" min="1" outlineLevel="0" style="134" width="8.14062514009074"/>
    <col customWidth="true" max="2" min="2" outlineLevel="0" style="134" width="78.8554703352721"/>
    <col customWidth="true" max="3" min="3" outlineLevel="0" style="134" width="55.000001860828"/>
    <col customWidth="true" max="4" min="4" outlineLevel="0" style="134" width="103.140626324254"/>
    <col customWidth="true" max="5" min="5" outlineLevel="0" style="135" width="24.8554679669456"/>
    <col customWidth="true" max="6" min="6" outlineLevel="0" style="134" width="59.85546644445"/>
    <col bestFit="true" customWidth="true" max="16384" min="7" outlineLevel="0" style="134" width="9.14062530925693"/>
  </cols>
  <sheetData>
    <row outlineLevel="0" r="1">
      <c r="A1" s="136" t="s">
        <v>147</v>
      </c>
      <c r="B1" s="136" t="s"/>
      <c r="C1" s="136" t="s"/>
      <c r="D1" s="136" t="s"/>
      <c r="E1" s="136" t="s"/>
      <c r="F1" s="136" t="s"/>
    </row>
    <row customHeight="true" ht="65.25" outlineLevel="0" r="2">
      <c r="A2" s="137" t="s">
        <v>148</v>
      </c>
      <c r="B2" s="137" t="s"/>
      <c r="C2" s="137" t="s"/>
      <c r="D2" s="137" t="s"/>
      <c r="E2" s="137" t="s"/>
      <c r="F2" s="137" t="s"/>
    </row>
    <row customHeight="true" ht="20.25" outlineLevel="0" r="3">
      <c r="A3" s="137" t="n"/>
      <c r="B3" s="137" t="n"/>
      <c r="C3" s="137" t="n"/>
      <c r="D3" s="137" t="n"/>
      <c r="E3" s="138" t="n"/>
      <c r="F3" s="137" t="n"/>
    </row>
    <row ht="123" outlineLevel="0" r="4">
      <c r="A4" s="139" t="s">
        <v>149</v>
      </c>
      <c r="B4" s="140" t="s">
        <v>150</v>
      </c>
      <c r="C4" s="140" t="s">
        <v>151</v>
      </c>
      <c r="D4" s="140" t="s">
        <v>152</v>
      </c>
      <c r="E4" s="141" t="s">
        <v>153</v>
      </c>
      <c r="F4" s="142" t="s">
        <v>154</v>
      </c>
    </row>
    <row outlineLevel="0" r="5">
      <c r="A5" s="143" t="n">
        <v>1</v>
      </c>
      <c r="B5" s="144" t="n">
        <v>2</v>
      </c>
      <c r="C5" s="145" t="n">
        <v>3</v>
      </c>
      <c r="D5" s="145" t="n">
        <v>4</v>
      </c>
      <c r="E5" s="145" t="n">
        <v>5</v>
      </c>
      <c r="F5" s="146" t="n">
        <v>6</v>
      </c>
    </row>
    <row hidden="true" ht="123" outlineLevel="0" r="6">
      <c r="A6" s="143" t="n">
        <v>1</v>
      </c>
      <c r="B6" s="144" t="n"/>
      <c r="C6" s="145" t="s">
        <v>155</v>
      </c>
      <c r="D6" s="145" t="s">
        <v>156</v>
      </c>
      <c r="E6" s="147" t="n">
        <v>400</v>
      </c>
      <c r="F6" s="146" t="s">
        <v>157</v>
      </c>
    </row>
    <row hidden="true" ht="31.5" outlineLevel="0" r="7">
      <c r="A7" s="143" t="n">
        <v>2</v>
      </c>
      <c r="B7" s="144" t="n"/>
      <c r="C7" s="145" t="s">
        <v>155</v>
      </c>
      <c r="D7" s="145" t="s">
        <v>158</v>
      </c>
      <c r="E7" s="147" t="n">
        <v>2466.3</v>
      </c>
      <c r="F7" s="146" t="s">
        <v>159</v>
      </c>
    </row>
    <row customFormat="true" hidden="true" ht="61.5" outlineLevel="0" r="8" s="148">
      <c r="A8" s="149" t="n">
        <v>1</v>
      </c>
      <c r="B8" s="150" t="n"/>
      <c r="C8" s="151" t="s">
        <v>160</v>
      </c>
      <c r="D8" s="151" t="n"/>
      <c r="E8" s="152" t="n">
        <f aca="false" ca="false" dt2D="false" dtr="false" t="normal">SUM(E6:E7)</f>
        <v>2866.3</v>
      </c>
      <c r="F8" s="153" t="n"/>
    </row>
    <row hidden="true" ht="123" outlineLevel="0" r="9">
      <c r="A9" s="143" t="n">
        <v>3</v>
      </c>
      <c r="B9" s="144" t="n"/>
      <c r="C9" s="145" t="s">
        <v>161</v>
      </c>
      <c r="D9" s="145" t="s">
        <v>162</v>
      </c>
      <c r="E9" s="147" t="n">
        <v>1.1</v>
      </c>
      <c r="F9" s="146" t="s">
        <v>163</v>
      </c>
    </row>
    <row customFormat="true" hidden="true" ht="31.5" outlineLevel="0" r="10" s="148">
      <c r="A10" s="149" t="n">
        <v>2</v>
      </c>
      <c r="B10" s="150" t="n"/>
      <c r="C10" s="151" t="s">
        <v>164</v>
      </c>
      <c r="D10" s="151" t="n"/>
      <c r="E10" s="152" t="n">
        <f aca="false" ca="false" dt2D="false" dtr="false" t="normal">SUM(E9)</f>
        <v>1.1</v>
      </c>
      <c r="F10" s="153" t="n"/>
    </row>
    <row hidden="true" ht="61.5" outlineLevel="0" r="11">
      <c r="A11" s="143" t="n">
        <v>4</v>
      </c>
      <c r="B11" s="144" t="n"/>
      <c r="C11" s="145" t="s">
        <v>165</v>
      </c>
      <c r="D11" s="154" t="s">
        <v>166</v>
      </c>
      <c r="E11" s="147" t="n">
        <v>20</v>
      </c>
      <c r="F11" s="146" t="s">
        <v>157</v>
      </c>
    </row>
    <row customFormat="true" hidden="true" ht="61.5" outlineLevel="0" r="12" s="148">
      <c r="A12" s="149" t="n">
        <v>3</v>
      </c>
      <c r="B12" s="150" t="n"/>
      <c r="C12" s="151" t="s">
        <v>167</v>
      </c>
      <c r="D12" s="151" t="n"/>
      <c r="E12" s="152" t="n">
        <f aca="false" ca="false" dt2D="false" dtr="false" t="normal">SUM(E11)</f>
        <v>20</v>
      </c>
      <c r="F12" s="153" t="n"/>
    </row>
    <row hidden="true" ht="215.25" outlineLevel="0" r="13">
      <c r="A13" s="143" t="n">
        <v>5</v>
      </c>
      <c r="B13" s="144" t="n"/>
      <c r="C13" s="145" t="s">
        <v>168</v>
      </c>
      <c r="D13" s="145" t="s">
        <v>169</v>
      </c>
      <c r="E13" s="147" t="n">
        <v>7.6</v>
      </c>
      <c r="F13" s="146" t="s">
        <v>170</v>
      </c>
    </row>
    <row customFormat="true" hidden="true" ht="61.5" outlineLevel="0" r="14" s="148">
      <c r="A14" s="149" t="n">
        <v>4</v>
      </c>
      <c r="B14" s="150" t="n"/>
      <c r="C14" s="151" t="s">
        <v>171</v>
      </c>
      <c r="D14" s="151" t="n"/>
      <c r="E14" s="152" t="n">
        <f aca="false" ca="false" dt2D="false" dtr="false" t="normal">SUM(E13)</f>
        <v>7.6</v>
      </c>
      <c r="F14" s="153" t="n"/>
    </row>
    <row hidden="true" ht="31.5" outlineLevel="0" r="15">
      <c r="A15" s="143" t="n">
        <v>6</v>
      </c>
      <c r="B15" s="144" t="n"/>
      <c r="C15" s="145" t="s">
        <v>172</v>
      </c>
      <c r="D15" s="145" t="s">
        <v>173</v>
      </c>
      <c r="E15" s="147" t="n">
        <v>100</v>
      </c>
      <c r="F15" s="146" t="s">
        <v>157</v>
      </c>
    </row>
    <row hidden="true" ht="31.5" outlineLevel="0" r="16">
      <c r="A16" s="143" t="n">
        <v>7</v>
      </c>
      <c r="B16" s="144" t="n"/>
      <c r="C16" s="145" t="s">
        <v>172</v>
      </c>
      <c r="D16" s="145" t="s">
        <v>174</v>
      </c>
      <c r="E16" s="147" t="n">
        <v>15</v>
      </c>
      <c r="F16" s="146" t="s">
        <v>157</v>
      </c>
    </row>
    <row customFormat="true" hidden="true" ht="61.5" outlineLevel="0" r="17" s="148">
      <c r="A17" s="149" t="n">
        <v>5</v>
      </c>
      <c r="B17" s="150" t="n"/>
      <c r="C17" s="151" t="s">
        <v>175</v>
      </c>
      <c r="D17" s="151" t="n"/>
      <c r="E17" s="152" t="n">
        <f aca="false" ca="false" dt2D="false" dtr="false" t="normal">SUM(E15:E16)</f>
        <v>115</v>
      </c>
      <c r="F17" s="153" t="n"/>
    </row>
    <row hidden="true" ht="215.25" outlineLevel="0" r="18">
      <c r="A18" s="143" t="n">
        <v>8</v>
      </c>
      <c r="B18" s="144" t="n"/>
      <c r="C18" s="145" t="s">
        <v>176</v>
      </c>
      <c r="D18" s="145" t="s">
        <v>177</v>
      </c>
      <c r="E18" s="147" t="n">
        <v>1701.89</v>
      </c>
      <c r="F18" s="146" t="s">
        <v>178</v>
      </c>
    </row>
    <row customFormat="true" hidden="true" ht="61.5" outlineLevel="0" r="19" s="148">
      <c r="A19" s="149" t="n">
        <v>6</v>
      </c>
      <c r="B19" s="150" t="n"/>
      <c r="C19" s="151" t="s">
        <v>179</v>
      </c>
      <c r="D19" s="151" t="n"/>
      <c r="E19" s="152" t="n">
        <f aca="false" ca="false" dt2D="false" dtr="false" t="normal">SUM(E18)</f>
        <v>1701.89</v>
      </c>
      <c r="F19" s="153" t="n"/>
    </row>
    <row hidden="true" ht="184.5" outlineLevel="0" r="20">
      <c r="A20" s="143" t="n">
        <v>9</v>
      </c>
      <c r="B20" s="144" t="n"/>
      <c r="C20" s="145" t="s">
        <v>180</v>
      </c>
      <c r="D20" s="145" t="s">
        <v>58</v>
      </c>
      <c r="E20" s="147" t="n">
        <v>1300</v>
      </c>
      <c r="F20" s="146" t="s">
        <v>181</v>
      </c>
    </row>
    <row customFormat="true" hidden="true" ht="61.5" outlineLevel="0" r="21" s="148">
      <c r="A21" s="149" t="n">
        <v>7</v>
      </c>
      <c r="B21" s="150" t="n"/>
      <c r="C21" s="151" t="s">
        <v>182</v>
      </c>
      <c r="D21" s="151" t="n"/>
      <c r="E21" s="152" t="n">
        <f aca="false" ca="false" dt2D="false" dtr="false" t="normal">SUM(E20)</f>
        <v>1300</v>
      </c>
      <c r="F21" s="153" t="n"/>
    </row>
    <row ht="123" outlineLevel="0" r="22">
      <c r="A22" s="143" t="n">
        <v>1</v>
      </c>
      <c r="B22" s="155" t="s">
        <v>183</v>
      </c>
      <c r="C22" s="156" t="s">
        <v>52</v>
      </c>
      <c r="D22" s="156" t="s">
        <v>184</v>
      </c>
      <c r="E22" s="157" t="n">
        <v>80</v>
      </c>
      <c r="F22" s="146" t="s">
        <v>157</v>
      </c>
    </row>
    <row hidden="true" ht="92.25" outlineLevel="0" r="23">
      <c r="A23" s="143" t="n">
        <v>11</v>
      </c>
      <c r="B23" s="144" t="n"/>
      <c r="C23" s="155" t="s">
        <v>185</v>
      </c>
      <c r="D23" s="155" t="s">
        <v>186</v>
      </c>
      <c r="E23" s="158" t="n">
        <v>3116</v>
      </c>
      <c r="F23" s="146" t="s">
        <v>157</v>
      </c>
    </row>
    <row customFormat="true" hidden="true" ht="61.5" outlineLevel="0" r="24" s="148">
      <c r="A24" s="149" t="n">
        <v>9</v>
      </c>
      <c r="B24" s="150" t="n"/>
      <c r="C24" s="151" t="s">
        <v>187</v>
      </c>
      <c r="D24" s="151" t="n"/>
      <c r="E24" s="152" t="n">
        <f aca="false" ca="false" dt2D="false" dtr="false" t="normal">SUM(E23)</f>
        <v>3116</v>
      </c>
      <c r="F24" s="153" t="n"/>
    </row>
    <row hidden="true" ht="31.5" outlineLevel="0" r="25">
      <c r="A25" s="143" t="n">
        <v>12</v>
      </c>
      <c r="B25" s="144" t="n"/>
      <c r="C25" s="145" t="s">
        <v>188</v>
      </c>
      <c r="D25" s="145" t="n"/>
      <c r="E25" s="147" t="n">
        <v>50</v>
      </c>
      <c r="F25" s="146" t="s">
        <v>157</v>
      </c>
    </row>
    <row hidden="true" ht="31.5" outlineLevel="0" r="26">
      <c r="A26" s="143" t="n">
        <v>13</v>
      </c>
      <c r="B26" s="144" t="n"/>
      <c r="C26" s="145" t="s">
        <v>188</v>
      </c>
      <c r="D26" s="145" t="n"/>
      <c r="E26" s="147" t="n">
        <v>34</v>
      </c>
      <c r="F26" s="146" t="s">
        <v>157</v>
      </c>
    </row>
    <row customFormat="true" hidden="true" ht="61.5" outlineLevel="0" r="27" s="148">
      <c r="A27" s="149" t="n">
        <v>10</v>
      </c>
      <c r="B27" s="150" t="n"/>
      <c r="C27" s="151" t="s">
        <v>189</v>
      </c>
      <c r="D27" s="151" t="n"/>
      <c r="E27" s="152" t="n">
        <f aca="false" ca="false" dt2D="false" dtr="false" t="normal">SUM(E25:E26)</f>
        <v>84</v>
      </c>
      <c r="F27" s="153" t="n"/>
    </row>
    <row hidden="true" ht="31.5" outlineLevel="0" r="28">
      <c r="A28" s="143" t="n">
        <v>14</v>
      </c>
      <c r="B28" s="144" t="n"/>
      <c r="C28" s="155" t="s">
        <v>190</v>
      </c>
      <c r="D28" s="155" t="n"/>
      <c r="E28" s="158" t="n">
        <v>5</v>
      </c>
      <c r="F28" s="146" t="s">
        <v>157</v>
      </c>
    </row>
    <row customFormat="true" hidden="true" ht="31.5" outlineLevel="0" r="29" s="159">
      <c r="A29" s="160" t="n">
        <v>15</v>
      </c>
      <c r="B29" s="161" t="n"/>
      <c r="C29" s="162" t="s">
        <v>190</v>
      </c>
      <c r="D29" s="162" t="n"/>
      <c r="E29" s="163" t="n">
        <v>99</v>
      </c>
      <c r="F29" s="164" t="s">
        <v>157</v>
      </c>
    </row>
    <row hidden="true" ht="61.5" outlineLevel="0" r="30">
      <c r="A30" s="143" t="n">
        <v>16</v>
      </c>
      <c r="B30" s="144" t="n"/>
      <c r="C30" s="155" t="s">
        <v>190</v>
      </c>
      <c r="D30" s="155" t="n"/>
      <c r="E30" s="158" t="n">
        <v>99</v>
      </c>
      <c r="F30" s="165" t="s">
        <v>191</v>
      </c>
    </row>
    <row customFormat="true" hidden="true" ht="61.5" outlineLevel="0" r="31" s="148">
      <c r="A31" s="149" t="n">
        <v>11</v>
      </c>
      <c r="B31" s="150" t="n"/>
      <c r="C31" s="151" t="s">
        <v>192</v>
      </c>
      <c r="D31" s="151" t="n"/>
      <c r="E31" s="152" t="n">
        <f aca="false" ca="false" dt2D="false" dtr="false" t="normal">SUM(E28:E30)</f>
        <v>203</v>
      </c>
      <c r="F31" s="153" t="n"/>
    </row>
    <row hidden="true" ht="31.5" outlineLevel="0" r="32">
      <c r="A32" s="143" t="n">
        <v>17</v>
      </c>
      <c r="B32" s="144" t="n"/>
      <c r="C32" s="155" t="s">
        <v>193</v>
      </c>
      <c r="D32" s="155" t="n"/>
      <c r="E32" s="158" t="n">
        <v>60</v>
      </c>
      <c r="F32" s="146" t="s">
        <v>157</v>
      </c>
    </row>
    <row customFormat="true" hidden="true" ht="61.5" outlineLevel="0" r="33" s="148">
      <c r="A33" s="149" t="n">
        <v>12</v>
      </c>
      <c r="B33" s="150" t="n"/>
      <c r="C33" s="151" t="s">
        <v>194</v>
      </c>
      <c r="D33" s="151" t="n"/>
      <c r="E33" s="152" t="n">
        <f aca="false" ca="false" dt2D="false" dtr="false" t="normal">SUM(E32)</f>
        <v>60</v>
      </c>
      <c r="F33" s="153" t="n"/>
    </row>
    <row hidden="true" ht="31.5" outlineLevel="0" r="34">
      <c r="A34" s="143" t="n">
        <v>18</v>
      </c>
      <c r="B34" s="144" t="n"/>
      <c r="C34" s="145" t="s">
        <v>195</v>
      </c>
      <c r="D34" s="145" t="s">
        <v>196</v>
      </c>
      <c r="E34" s="147" t="n">
        <v>1.5</v>
      </c>
      <c r="F34" s="146" t="s">
        <v>157</v>
      </c>
    </row>
    <row hidden="true" ht="31.5" outlineLevel="0" r="35">
      <c r="A35" s="143" t="n">
        <v>19</v>
      </c>
      <c r="B35" s="144" t="n"/>
      <c r="C35" s="145" t="s">
        <v>197</v>
      </c>
      <c r="D35" s="145" t="s">
        <v>198</v>
      </c>
      <c r="E35" s="147" t="n">
        <v>1.4</v>
      </c>
      <c r="F35" s="146" t="s">
        <v>157</v>
      </c>
    </row>
    <row customFormat="true" hidden="true" ht="61.5" outlineLevel="0" r="36" s="148">
      <c r="A36" s="149" t="n">
        <v>13</v>
      </c>
      <c r="B36" s="150" t="n"/>
      <c r="C36" s="151" t="s">
        <v>199</v>
      </c>
      <c r="D36" s="151" t="n"/>
      <c r="E36" s="152" t="n">
        <f aca="false" ca="false" dt2D="false" dtr="false" t="normal">SUM(E34:E35)</f>
        <v>2.9</v>
      </c>
      <c r="F36" s="153" t="n"/>
    </row>
    <row hidden="true" ht="31.5" outlineLevel="0" r="37">
      <c r="A37" s="143" t="n">
        <v>20</v>
      </c>
      <c r="B37" s="144" t="n"/>
      <c r="C37" s="145" t="s">
        <v>200</v>
      </c>
      <c r="D37" s="145" t="s">
        <v>201</v>
      </c>
      <c r="E37" s="147" t="n">
        <v>150</v>
      </c>
      <c r="F37" s="146" t="s">
        <v>157</v>
      </c>
    </row>
    <row hidden="true" ht="31.5" outlineLevel="0" r="38">
      <c r="A38" s="143" t="n">
        <v>21</v>
      </c>
      <c r="B38" s="144" t="n"/>
      <c r="C38" s="145" t="s">
        <v>200</v>
      </c>
      <c r="D38" s="145" t="s">
        <v>202</v>
      </c>
      <c r="E38" s="147" t="n">
        <v>65</v>
      </c>
      <c r="F38" s="146" t="s">
        <v>157</v>
      </c>
    </row>
    <row hidden="true" ht="31.5" outlineLevel="0" r="39">
      <c r="A39" s="143" t="n">
        <v>22</v>
      </c>
      <c r="B39" s="144" t="n"/>
      <c r="C39" s="145" t="s">
        <v>200</v>
      </c>
      <c r="D39" s="145" t="s">
        <v>203</v>
      </c>
      <c r="E39" s="147" t="n">
        <v>40</v>
      </c>
      <c r="F39" s="146" t="s">
        <v>157</v>
      </c>
    </row>
    <row customFormat="true" hidden="true" ht="61.5" outlineLevel="0" r="40" s="148">
      <c r="A40" s="149" t="n">
        <v>14</v>
      </c>
      <c r="B40" s="150" t="n"/>
      <c r="C40" s="151" t="s">
        <v>204</v>
      </c>
      <c r="D40" s="151" t="n"/>
      <c r="E40" s="152" t="n">
        <f aca="false" ca="false" dt2D="false" dtr="false" t="normal">SUM(E37:E39)</f>
        <v>255</v>
      </c>
      <c r="F40" s="153" t="n"/>
    </row>
    <row hidden="true" ht="31.5" outlineLevel="0" r="41">
      <c r="A41" s="143" t="n">
        <v>23</v>
      </c>
      <c r="B41" s="144" t="n"/>
      <c r="C41" s="145" t="s">
        <v>205</v>
      </c>
      <c r="D41" s="145" t="s">
        <v>206</v>
      </c>
      <c r="E41" s="147" t="n">
        <v>70</v>
      </c>
      <c r="F41" s="146" t="s">
        <v>207</v>
      </c>
    </row>
    <row customFormat="true" hidden="true" ht="61.5" outlineLevel="0" r="42" s="148">
      <c r="A42" s="149" t="n">
        <v>15</v>
      </c>
      <c r="B42" s="150" t="n"/>
      <c r="C42" s="151" t="s">
        <v>208</v>
      </c>
      <c r="D42" s="151" t="n"/>
      <c r="E42" s="152" t="n">
        <f aca="false" ca="false" dt2D="false" dtr="false" t="normal">SUM(E41)</f>
        <v>70</v>
      </c>
      <c r="F42" s="153" t="n"/>
    </row>
    <row hidden="true" ht="92.25" outlineLevel="0" r="43">
      <c r="A43" s="143" t="n">
        <v>24</v>
      </c>
      <c r="B43" s="144" t="n"/>
      <c r="C43" s="145" t="s">
        <v>209</v>
      </c>
      <c r="D43" s="166" t="n"/>
      <c r="E43" s="167" t="n">
        <v>2</v>
      </c>
      <c r="F43" s="146" t="s">
        <v>210</v>
      </c>
    </row>
    <row hidden="true" ht="123" outlineLevel="0" r="44">
      <c r="A44" s="143" t="n">
        <v>25</v>
      </c>
      <c r="B44" s="144" t="n"/>
      <c r="C44" s="145" t="s">
        <v>209</v>
      </c>
      <c r="D44" s="145" t="s">
        <v>211</v>
      </c>
      <c r="E44" s="167" t="n">
        <v>100</v>
      </c>
      <c r="F44" s="146" t="s">
        <v>212</v>
      </c>
    </row>
    <row customFormat="true" hidden="true" ht="61.5" outlineLevel="0" r="45" s="148">
      <c r="A45" s="149" t="n">
        <v>16</v>
      </c>
      <c r="B45" s="150" t="n"/>
      <c r="C45" s="151" t="s">
        <v>213</v>
      </c>
      <c r="D45" s="151" t="n"/>
      <c r="E45" s="152" t="n">
        <f aca="false" ca="false" dt2D="false" dtr="false" t="normal">SUM(E43:E44)</f>
        <v>102</v>
      </c>
      <c r="F45" s="153" t="n"/>
    </row>
    <row customHeight="true" ht="99.75" outlineLevel="0" r="46">
      <c r="A46" s="168" t="n">
        <v>2</v>
      </c>
      <c r="B46" s="145" t="s">
        <v>214</v>
      </c>
      <c r="C46" s="145" t="s">
        <v>52</v>
      </c>
      <c r="D46" s="169" t="s">
        <v>215</v>
      </c>
      <c r="E46" s="167" t="n">
        <v>3</v>
      </c>
      <c r="F46" s="145" t="s">
        <v>157</v>
      </c>
    </row>
    <row customHeight="true" ht="208.5" outlineLevel="0" r="47">
      <c r="A47" s="155" t="n">
        <v>3</v>
      </c>
      <c r="B47" s="155" t="s">
        <v>216</v>
      </c>
      <c r="C47" s="145" t="s">
        <v>52</v>
      </c>
      <c r="D47" s="155" t="s">
        <v>217</v>
      </c>
      <c r="E47" s="155" t="n">
        <v>1200</v>
      </c>
      <c r="F47" s="170" t="s">
        <v>218</v>
      </c>
      <c r="G47" s="138" t="n"/>
      <c r="H47" s="138" t="n"/>
      <c r="I47" s="138" t="n"/>
      <c r="J47" s="138" t="n"/>
      <c r="K47" s="138" t="n"/>
      <c r="L47" s="171" t="n"/>
      <c r="M47" s="172" t="n"/>
      <c r="N47" s="172" t="n"/>
    </row>
    <row customHeight="true" ht="319.5" outlineLevel="0" r="48">
      <c r="A48" s="155" t="n">
        <v>4</v>
      </c>
      <c r="B48" s="155" t="s">
        <v>219</v>
      </c>
      <c r="C48" s="145" t="s">
        <v>52</v>
      </c>
      <c r="D48" s="169" t="s">
        <v>220</v>
      </c>
      <c r="E48" s="155" t="n">
        <v>4.6</v>
      </c>
      <c r="F48" s="145" t="s">
        <v>157</v>
      </c>
      <c r="G48" s="138" t="n"/>
      <c r="H48" s="138" t="n"/>
      <c r="I48" s="138" t="n"/>
      <c r="J48" s="138" t="n"/>
      <c r="K48" s="138" t="n"/>
      <c r="L48" s="171" t="n"/>
      <c r="M48" s="172" t="n"/>
      <c r="N48" s="172" t="n"/>
    </row>
    <row customHeight="true" ht="319.5" outlineLevel="0" r="49">
      <c r="A49" s="155" t="n">
        <v>5</v>
      </c>
      <c r="B49" s="156" t="s">
        <v>221</v>
      </c>
      <c r="C49" s="145" t="s">
        <v>52</v>
      </c>
      <c r="D49" s="169" t="s">
        <v>58</v>
      </c>
      <c r="E49" s="155" t="n">
        <v>6</v>
      </c>
      <c r="F49" s="145" t="s">
        <v>222</v>
      </c>
      <c r="G49" s="138" t="n"/>
      <c r="H49" s="138" t="n"/>
      <c r="I49" s="138" t="n"/>
      <c r="J49" s="138" t="n"/>
      <c r="K49" s="138" t="n"/>
      <c r="L49" s="171" t="n"/>
      <c r="M49" s="172" t="n"/>
      <c r="N49" s="172" t="n"/>
    </row>
    <row customHeight="true" ht="319.5" outlineLevel="0" r="50">
      <c r="A50" s="155" t="n">
        <v>6</v>
      </c>
      <c r="B50" s="156" t="s">
        <v>223</v>
      </c>
      <c r="C50" s="145" t="s">
        <v>52</v>
      </c>
      <c r="D50" s="169" t="s">
        <v>58</v>
      </c>
      <c r="E50" s="155" t="n">
        <v>20</v>
      </c>
      <c r="F50" s="145" t="s">
        <v>222</v>
      </c>
      <c r="G50" s="138" t="n"/>
      <c r="H50" s="138" t="n"/>
      <c r="I50" s="138" t="n"/>
      <c r="J50" s="138" t="n"/>
      <c r="K50" s="138" t="n"/>
      <c r="L50" s="171" t="n"/>
      <c r="M50" s="172" t="n"/>
      <c r="N50" s="172" t="n"/>
    </row>
    <row customHeight="true" ht="319.5" outlineLevel="0" r="51">
      <c r="A51" s="155" t="n">
        <v>7</v>
      </c>
      <c r="B51" s="156" t="s">
        <v>224</v>
      </c>
      <c r="C51" s="145" t="s">
        <v>52</v>
      </c>
      <c r="D51" s="169" t="s">
        <v>58</v>
      </c>
      <c r="E51" s="155" t="n">
        <v>40</v>
      </c>
      <c r="F51" s="145" t="s">
        <v>222</v>
      </c>
      <c r="G51" s="138" t="n"/>
      <c r="H51" s="138" t="n"/>
      <c r="I51" s="138" t="n"/>
      <c r="J51" s="138" t="n"/>
      <c r="K51" s="138" t="n"/>
      <c r="L51" s="171" t="n"/>
      <c r="M51" s="172" t="n"/>
      <c r="N51" s="172" t="n"/>
    </row>
    <row customHeight="true" ht="319.5" outlineLevel="0" r="52">
      <c r="A52" s="155" t="n">
        <v>8</v>
      </c>
      <c r="B52" s="155" t="s">
        <v>225</v>
      </c>
      <c r="C52" s="145" t="s">
        <v>52</v>
      </c>
      <c r="D52" s="169" t="s">
        <v>220</v>
      </c>
      <c r="E52" s="147" t="n">
        <v>3330</v>
      </c>
      <c r="F52" s="145" t="s">
        <v>157</v>
      </c>
      <c r="G52" s="138" t="n"/>
      <c r="H52" s="138" t="n"/>
      <c r="I52" s="138" t="n"/>
      <c r="J52" s="138" t="n"/>
      <c r="K52" s="138" t="n"/>
      <c r="L52" s="171" t="n"/>
      <c r="M52" s="172" t="n"/>
      <c r="N52" s="172" t="n"/>
    </row>
    <row customFormat="true" customHeight="true" ht="138.75" outlineLevel="0" r="53" s="173">
      <c r="A53" s="166" t="n">
        <v>9</v>
      </c>
      <c r="B53" s="156" t="s">
        <v>226</v>
      </c>
      <c r="C53" s="145" t="s">
        <v>52</v>
      </c>
      <c r="D53" s="145" t="s">
        <v>58</v>
      </c>
      <c r="E53" s="147" t="n">
        <v>8.1</v>
      </c>
      <c r="F53" s="145" t="s">
        <v>157</v>
      </c>
      <c r="G53" s="174" t="n"/>
    </row>
    <row customHeight="true" ht="75" outlineLevel="0" r="54">
      <c r="A54" s="155" t="n">
        <v>10</v>
      </c>
      <c r="B54" s="155" t="s">
        <v>227</v>
      </c>
      <c r="C54" s="155" t="s">
        <v>52</v>
      </c>
      <c r="D54" s="155" t="s">
        <v>58</v>
      </c>
      <c r="E54" s="158" t="n">
        <v>37.9</v>
      </c>
      <c r="F54" s="155" t="s">
        <v>157</v>
      </c>
    </row>
    <row customHeight="true" ht="97.5" outlineLevel="0" r="55">
      <c r="A55" s="155" t="n">
        <v>11</v>
      </c>
      <c r="B55" s="155" t="s">
        <v>228</v>
      </c>
      <c r="C55" s="155" t="s">
        <v>52</v>
      </c>
      <c r="D55" s="155" t="s">
        <v>58</v>
      </c>
      <c r="E55" s="158" t="n">
        <v>1427.386</v>
      </c>
      <c r="F55" s="145" t="s">
        <v>157</v>
      </c>
    </row>
    <row customHeight="true" ht="96" outlineLevel="0" r="56">
      <c r="A56" s="155" t="n">
        <v>12</v>
      </c>
      <c r="B56" s="155" t="s">
        <v>229</v>
      </c>
      <c r="C56" s="155" t="s">
        <v>52</v>
      </c>
      <c r="D56" s="155" t="s">
        <v>58</v>
      </c>
      <c r="E56" s="158" t="n">
        <v>22.752</v>
      </c>
      <c r="F56" s="145" t="s">
        <v>157</v>
      </c>
    </row>
    <row customHeight="true" ht="99.75" outlineLevel="0" r="57">
      <c r="A57" s="155" t="n">
        <v>13</v>
      </c>
      <c r="B57" s="155" t="s">
        <v>230</v>
      </c>
      <c r="C57" s="155" t="s">
        <v>52</v>
      </c>
      <c r="D57" s="155" t="s">
        <v>58</v>
      </c>
      <c r="E57" s="158" t="n">
        <v>119.18</v>
      </c>
      <c r="F57" s="145" t="s">
        <v>157</v>
      </c>
    </row>
    <row customHeight="true" ht="107.25" outlineLevel="0" r="58">
      <c r="A58" s="155" t="n">
        <v>14</v>
      </c>
      <c r="B58" s="155" t="s">
        <v>231</v>
      </c>
      <c r="C58" s="155" t="s">
        <v>52</v>
      </c>
      <c r="D58" s="155" t="s">
        <v>58</v>
      </c>
      <c r="E58" s="158" t="n">
        <v>29.74</v>
      </c>
      <c r="F58" s="145" t="s">
        <v>157</v>
      </c>
    </row>
    <row customHeight="true" ht="122.25" outlineLevel="0" r="59">
      <c r="A59" s="155" t="n">
        <v>15</v>
      </c>
      <c r="B59" s="155" t="s">
        <v>232</v>
      </c>
      <c r="C59" s="155" t="s">
        <v>52</v>
      </c>
      <c r="D59" s="155" t="s">
        <v>58</v>
      </c>
      <c r="E59" s="158" t="n">
        <v>8.7</v>
      </c>
      <c r="F59" s="145" t="s">
        <v>157</v>
      </c>
    </row>
    <row customHeight="true" ht="132" outlineLevel="0" r="60">
      <c r="A60" s="155" t="n">
        <v>16</v>
      </c>
      <c r="B60" s="155" t="s">
        <v>233</v>
      </c>
      <c r="C60" s="155" t="s">
        <v>52</v>
      </c>
      <c r="D60" s="155" t="s">
        <v>58</v>
      </c>
      <c r="E60" s="158" t="n">
        <v>35</v>
      </c>
      <c r="F60" s="145" t="s">
        <v>157</v>
      </c>
    </row>
    <row customHeight="true" ht="174" outlineLevel="0" r="61">
      <c r="A61" s="155" t="n">
        <v>17</v>
      </c>
      <c r="B61" s="155" t="s">
        <v>234</v>
      </c>
      <c r="C61" s="155" t="s">
        <v>52</v>
      </c>
      <c r="D61" s="155" t="s">
        <v>58</v>
      </c>
      <c r="E61" s="158" t="n">
        <v>10</v>
      </c>
      <c r="F61" s="145" t="s">
        <v>157</v>
      </c>
    </row>
    <row customHeight="true" ht="228" outlineLevel="0" r="62">
      <c r="A62" s="155" t="n">
        <v>19</v>
      </c>
      <c r="B62" s="155" t="s">
        <v>235</v>
      </c>
      <c r="C62" s="155" t="s">
        <v>52</v>
      </c>
      <c r="D62" s="158" t="n">
        <v>235</v>
      </c>
      <c r="E62" s="158" t="n">
        <v>235</v>
      </c>
      <c r="F62" s="145" t="s">
        <v>236</v>
      </c>
    </row>
    <row customHeight="true" ht="42" outlineLevel="0" r="63">
      <c r="A63" s="175" t="n"/>
      <c r="B63" s="176" t="s">
        <v>146</v>
      </c>
      <c r="C63" s="177" t="s"/>
      <c r="D63" s="176" t="n"/>
      <c r="E63" s="178" t="n">
        <f aca="false" ca="true" dt2D="false" dtr="false" t="normal">SUBTOTAL(9, E22:E61)</f>
        <v>6382.358000000001</v>
      </c>
      <c r="F63" s="175" t="n"/>
    </row>
    <row customHeight="true" ht="75" outlineLevel="0" r="64">
      <c r="A64" s="172" t="n"/>
      <c r="B64" s="172" t="n"/>
      <c r="C64" s="172" t="n"/>
      <c r="D64" s="172" t="n"/>
      <c r="E64" s="179" t="n"/>
      <c r="F64" s="172" t="n"/>
    </row>
  </sheetData>
  <autoFilter ref="A5:F63">
    <filterColumn colId="2" hiddenButton="false">
      <filters blank="false">
        <filter val=": Итого _x000a_г. Таганрог"/>
        <filter val="г. Таганрог"/>
      </filters>
    </filterColumn>
  </autoFilter>
  <mergeCells count="3">
    <mergeCell ref="A1:F1"/>
    <mergeCell ref="A2:F2"/>
    <mergeCell ref="B63:C63"/>
  </mergeCells>
  <pageMargins bottom="0.393700778484344" footer="0.31496062874794" header="0.31496062874794" left="0.236220464110374" right="0.236220464110374" top="0.393700778484344"/>
  <pageSetup fitToHeight="2" fitToWidth="1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P53"/>
  <sheetViews>
    <sheetView showZeros="true" topLeftCell="B1" workbookViewId="0">
      <pane activePane="bottomRight" state="frozen" topLeftCell="E9" xSplit="3" ySplit="8"/>
    </sheetView>
  </sheetViews>
  <sheetFormatPr baseColWidth="8" customHeight="false" defaultColWidth="9.14062530925693" defaultRowHeight="15" zeroHeight="false"/>
  <cols>
    <col customWidth="true" max="2" min="1" outlineLevel="0" width="14.8554689819427"/>
    <col customWidth="true" max="3" min="3" outlineLevel="0" width="15.1406249709246"/>
    <col customWidth="true" max="4" min="4" outlineLevel="0" width="14.5703129929608"/>
    <col customWidth="true" max="5" min="5" outlineLevel="0" width="11.570313162127"/>
    <col customWidth="true" max="6" min="6" outlineLevel="0" width="12.7109371180545"/>
    <col customWidth="true" max="7" min="7" outlineLevel="0" width="11.2851564964804"/>
    <col customWidth="true" max="8" min="8" outlineLevel="0" width="11.9999993233353"/>
    <col customWidth="true" max="9" min="9" outlineLevel="0" width="11.4257816365712"/>
    <col customWidth="true" max="10" min="10" outlineLevel="0" width="11.8554691511089"/>
    <col customWidth="true" max="11" min="11" outlineLevel="0" width="14.1406254784231"/>
  </cols>
  <sheetData>
    <row customFormat="true" ht="15.75" outlineLevel="0" r="1" s="180">
      <c r="A1" s="181" t="n"/>
      <c r="B1" s="181" t="s">
        <v>237</v>
      </c>
      <c r="C1" s="181" t="s"/>
      <c r="D1" s="181" t="s"/>
      <c r="E1" s="181" t="s"/>
      <c r="F1" s="181" t="s"/>
      <c r="G1" s="181" t="s"/>
      <c r="H1" s="181" t="s"/>
      <c r="I1" s="181" t="s"/>
      <c r="J1" s="181" t="s"/>
      <c r="K1" s="181" t="s"/>
    </row>
    <row customFormat="true" customHeight="true" ht="27.75" outlineLevel="0" r="2" s="180">
      <c r="A2" s="182" t="s">
        <v>149</v>
      </c>
      <c r="B2" s="182" t="s">
        <v>8</v>
      </c>
      <c r="C2" s="182" t="s">
        <v>238</v>
      </c>
      <c r="D2" s="182" t="s">
        <v>239</v>
      </c>
      <c r="E2" s="183" t="s"/>
      <c r="F2" s="182" t="s">
        <v>240</v>
      </c>
      <c r="G2" s="184" t="s"/>
      <c r="H2" s="183" t="s"/>
      <c r="I2" s="182" t="s">
        <v>241</v>
      </c>
      <c r="J2" s="182" t="s">
        <v>242</v>
      </c>
      <c r="K2" s="183" t="s"/>
    </row>
    <row customHeight="true" hidden="true" ht="15" outlineLevel="0" r="3">
      <c r="A3" s="185" t="s"/>
      <c r="B3" s="185" t="s"/>
      <c r="C3" s="185" t="s"/>
      <c r="D3" s="186" t="s"/>
      <c r="E3" s="187" t="s"/>
      <c r="F3" s="186" t="s"/>
      <c r="G3" s="188" t="s"/>
      <c r="H3" s="187" t="s"/>
      <c r="I3" s="185" t="s"/>
      <c r="J3" s="186" t="s"/>
      <c r="K3" s="187" t="s"/>
    </row>
    <row hidden="true" ht="15" outlineLevel="0" r="4">
      <c r="A4" s="185" t="s"/>
      <c r="B4" s="185" t="s"/>
      <c r="C4" s="185" t="s"/>
      <c r="D4" s="186" t="s"/>
      <c r="E4" s="187" t="s"/>
      <c r="F4" s="186" t="s"/>
      <c r="G4" s="188" t="s"/>
      <c r="H4" s="187" t="s"/>
      <c r="I4" s="185" t="s"/>
      <c r="J4" s="186" t="s"/>
      <c r="K4" s="187" t="s"/>
    </row>
    <row customFormat="true" customHeight="true" ht="11.25" outlineLevel="0" r="5" s="180">
      <c r="A5" s="185" t="s"/>
      <c r="B5" s="185" t="s"/>
      <c r="C5" s="185" t="s"/>
      <c r="D5" s="186" t="s"/>
      <c r="E5" s="187" t="s"/>
      <c r="F5" s="186" t="s"/>
      <c r="G5" s="188" t="s"/>
      <c r="H5" s="187" t="s"/>
      <c r="I5" s="185" t="s"/>
      <c r="J5" s="186" t="s"/>
      <c r="K5" s="187" t="s"/>
    </row>
    <row customFormat="true" customHeight="true" ht="7.5" outlineLevel="0" r="6" s="180">
      <c r="A6" s="185" t="s"/>
      <c r="B6" s="185" t="s"/>
      <c r="C6" s="185" t="s"/>
      <c r="D6" s="189" t="s"/>
      <c r="E6" s="190" t="s"/>
      <c r="F6" s="189" t="s"/>
      <c r="G6" s="191" t="s"/>
      <c r="H6" s="190" t="s"/>
      <c r="I6" s="185" t="s"/>
      <c r="J6" s="189" t="s"/>
      <c r="K6" s="190" t="s"/>
    </row>
    <row customFormat="true" ht="105.75" outlineLevel="0" r="7" s="180">
      <c r="A7" s="192" t="s"/>
      <c r="B7" s="192" t="s"/>
      <c r="C7" s="192" t="s"/>
      <c r="D7" s="193" t="s">
        <v>20</v>
      </c>
      <c r="E7" s="193" t="s">
        <v>21</v>
      </c>
      <c r="F7" s="193" t="s">
        <v>22</v>
      </c>
      <c r="G7" s="193" t="s">
        <v>23</v>
      </c>
      <c r="H7" s="193" t="s">
        <v>24</v>
      </c>
      <c r="I7" s="192" t="s"/>
      <c r="J7" s="194" t="s">
        <v>243</v>
      </c>
      <c r="K7" s="195" t="s">
        <v>244</v>
      </c>
    </row>
    <row customFormat="true" ht="15.75" outlineLevel="0" r="8" s="180">
      <c r="A8" s="196" t="n"/>
      <c r="B8" s="196" t="n">
        <v>1</v>
      </c>
      <c r="C8" s="197" t="n">
        <v>2</v>
      </c>
      <c r="D8" s="197" t="n">
        <v>3</v>
      </c>
      <c r="E8" s="197" t="n">
        <v>4</v>
      </c>
      <c r="F8" s="197" t="n">
        <v>5</v>
      </c>
      <c r="G8" s="197" t="n">
        <v>6</v>
      </c>
      <c r="H8" s="197" t="n">
        <v>7</v>
      </c>
      <c r="I8" s="197" t="n">
        <v>8</v>
      </c>
      <c r="J8" s="197" t="n">
        <v>9</v>
      </c>
      <c r="K8" s="197" t="n">
        <v>10</v>
      </c>
    </row>
    <row customFormat="true" customHeight="true" ht="31.5" outlineLevel="0" r="9" s="180">
      <c r="A9" s="198" t="n">
        <v>1</v>
      </c>
      <c r="B9" s="199" t="s">
        <v>245</v>
      </c>
      <c r="C9" s="199" t="s">
        <v>246</v>
      </c>
      <c r="D9" s="198" t="n">
        <v>2021</v>
      </c>
      <c r="E9" s="198" t="n">
        <v>2023</v>
      </c>
      <c r="F9" s="198" t="n">
        <v>13.4</v>
      </c>
      <c r="G9" s="198" t="n">
        <v>13.4</v>
      </c>
      <c r="H9" s="198" t="n">
        <v>0</v>
      </c>
      <c r="I9" s="198" t="n">
        <v>13.4</v>
      </c>
      <c r="J9" s="198" t="n">
        <v>13.4</v>
      </c>
      <c r="K9" s="198" t="n">
        <v>13.4</v>
      </c>
    </row>
    <row customFormat="true" ht="30" outlineLevel="0" r="10" s="180">
      <c r="A10" s="200" t="s"/>
      <c r="B10" s="201" t="s"/>
      <c r="C10" s="201" t="s"/>
      <c r="D10" s="200" t="s"/>
      <c r="E10" s="200" t="s"/>
      <c r="F10" s="200" t="s"/>
      <c r="G10" s="200" t="s"/>
      <c r="H10" s="200" t="s"/>
      <c r="I10" s="200" t="s"/>
      <c r="J10" s="200" t="s"/>
      <c r="K10" s="200" t="s"/>
    </row>
    <row customFormat="true" customHeight="true" ht="10" outlineLevel="0" r="11" s="180">
      <c r="A11" s="202" t="s"/>
      <c r="B11" s="203" t="s"/>
      <c r="C11" s="203" t="s"/>
      <c r="D11" s="202" t="s"/>
      <c r="E11" s="202" t="s"/>
      <c r="F11" s="202" t="s"/>
      <c r="G11" s="202" t="s"/>
      <c r="H11" s="202" t="s"/>
      <c r="I11" s="202" t="s"/>
      <c r="J11" s="202" t="s"/>
      <c r="K11" s="202" t="s"/>
    </row>
    <row customFormat="true" ht="30" outlineLevel="0" r="12" s="180">
      <c r="A12" s="198" t="n">
        <v>2</v>
      </c>
      <c r="B12" s="199" t="s">
        <v>245</v>
      </c>
      <c r="C12" s="204" t="n"/>
      <c r="D12" s="198" t="n">
        <v>2021</v>
      </c>
      <c r="E12" s="198" t="n">
        <v>2023</v>
      </c>
      <c r="F12" s="198" t="n">
        <v>12.6</v>
      </c>
      <c r="G12" s="198" t="n">
        <v>2.6</v>
      </c>
      <c r="H12" s="198" t="n">
        <v>10</v>
      </c>
      <c r="I12" s="198" t="n">
        <v>12.6</v>
      </c>
      <c r="J12" s="198" t="n">
        <v>12.6</v>
      </c>
      <c r="K12" s="198" t="n">
        <v>12.6</v>
      </c>
    </row>
    <row customFormat="true" ht="31.5" outlineLevel="0" r="13" s="180">
      <c r="A13" s="200" t="s"/>
      <c r="B13" s="201" t="s"/>
      <c r="C13" s="205" t="s">
        <v>247</v>
      </c>
      <c r="D13" s="200" t="s"/>
      <c r="E13" s="200" t="s"/>
      <c r="F13" s="200" t="s"/>
      <c r="G13" s="200" t="s"/>
      <c r="H13" s="200" t="s"/>
      <c r="I13" s="200" t="s"/>
      <c r="J13" s="200" t="s"/>
      <c r="K13" s="200" t="s"/>
    </row>
    <row customFormat="true" customHeight="true" ht="10" outlineLevel="0" r="14" s="180">
      <c r="A14" s="202" t="s"/>
      <c r="B14" s="203" t="s"/>
      <c r="C14" s="206" t="n"/>
      <c r="D14" s="202" t="s"/>
      <c r="E14" s="202" t="s"/>
      <c r="F14" s="202" t="s"/>
      <c r="G14" s="202" t="s"/>
      <c r="H14" s="202" t="s"/>
      <c r="I14" s="202" t="s"/>
      <c r="J14" s="202" t="s"/>
      <c r="K14" s="202" t="s"/>
    </row>
    <row customFormat="true" customHeight="true" hidden="false" ht="101.249938964844" outlineLevel="0" r="15" s="207">
      <c r="A15" s="208" t="n">
        <v>3</v>
      </c>
      <c r="B15" s="209" t="s">
        <v>248</v>
      </c>
      <c r="C15" s="210" t="s">
        <v>249</v>
      </c>
      <c r="D15" s="208" t="n">
        <v>2023</v>
      </c>
      <c r="E15" s="208" t="n">
        <v>2023</v>
      </c>
      <c r="F15" s="208" t="n">
        <v>1</v>
      </c>
      <c r="G15" s="208" t="n">
        <v>1</v>
      </c>
      <c r="H15" s="208" t="n">
        <v>0</v>
      </c>
      <c r="I15" s="208" t="n">
        <v>1</v>
      </c>
      <c r="J15" s="208" t="n">
        <v>1</v>
      </c>
      <c r="K15" s="208" t="n">
        <v>1</v>
      </c>
    </row>
    <row customFormat="true" customHeight="true" hidden="false" ht="120.650909423828" outlineLevel="0" r="16" s="180">
      <c r="A16" s="211" t="n">
        <v>4</v>
      </c>
      <c r="B16" s="210" t="s">
        <v>250</v>
      </c>
      <c r="C16" s="210" t="s">
        <v>251</v>
      </c>
      <c r="D16" s="208" t="n">
        <v>2023</v>
      </c>
      <c r="E16" s="208" t="n">
        <v>2023</v>
      </c>
      <c r="F16" s="208" t="n">
        <v>35.6</v>
      </c>
      <c r="G16" s="208" t="n">
        <v>35.6</v>
      </c>
      <c r="H16" s="208" t="n">
        <v>0</v>
      </c>
      <c r="I16" s="208" t="n">
        <v>35.6</v>
      </c>
      <c r="J16" s="208" t="n">
        <v>35.6</v>
      </c>
      <c r="K16" s="208" t="n">
        <v>35.6</v>
      </c>
    </row>
    <row customFormat="true" customHeight="true" hidden="false" ht="155.098205566406" outlineLevel="0" r="17" s="180">
      <c r="A17" s="211" t="n">
        <v>5</v>
      </c>
      <c r="B17" s="212" t="s">
        <v>252</v>
      </c>
      <c r="C17" s="210" t="s">
        <v>253</v>
      </c>
      <c r="D17" s="208" t="n">
        <v>2023</v>
      </c>
      <c r="E17" s="208" t="n">
        <v>2023</v>
      </c>
      <c r="F17" s="208" t="n">
        <v>0.133</v>
      </c>
      <c r="G17" s="208" t="n">
        <v>0.133</v>
      </c>
      <c r="H17" s="208" t="n">
        <v>0</v>
      </c>
      <c r="I17" s="208" t="n">
        <v>0.133</v>
      </c>
      <c r="J17" s="208" t="n">
        <v>0.133</v>
      </c>
      <c r="K17" s="211" t="n">
        <v>0.133</v>
      </c>
    </row>
    <row customFormat="true" customHeight="true" hidden="false" ht="149.500793457031" outlineLevel="0" r="18" s="180">
      <c r="A18" s="211" t="n">
        <v>6</v>
      </c>
      <c r="B18" s="213" t="s">
        <v>254</v>
      </c>
      <c r="C18" s="214" t="s">
        <v>255</v>
      </c>
      <c r="D18" s="208" t="n">
        <v>2023</v>
      </c>
      <c r="E18" s="208" t="n">
        <v>2023</v>
      </c>
      <c r="F18" s="208" t="n">
        <v>7.18</v>
      </c>
      <c r="G18" s="208" t="n">
        <v>3.86</v>
      </c>
      <c r="H18" s="208" t="n">
        <v>3.32</v>
      </c>
      <c r="I18" s="208" t="n">
        <v>7.18</v>
      </c>
      <c r="J18" s="208" t="n">
        <v>7.18</v>
      </c>
      <c r="K18" s="208" t="n">
        <v>7.18</v>
      </c>
    </row>
    <row customFormat="true" customHeight="true" hidden="false" ht="126.75" outlineLevel="0" r="19" s="180">
      <c r="A19" s="211" t="n">
        <v>7</v>
      </c>
      <c r="B19" s="213" t="s">
        <v>256</v>
      </c>
      <c r="C19" s="214" t="s">
        <v>257</v>
      </c>
      <c r="D19" s="208" t="n">
        <v>2023</v>
      </c>
      <c r="E19" s="208" t="n">
        <v>2023</v>
      </c>
      <c r="F19" s="208" t="n">
        <v>11.46</v>
      </c>
      <c r="G19" s="208" t="n">
        <v>10.34</v>
      </c>
      <c r="H19" s="208" t="n">
        <v>1.12</v>
      </c>
      <c r="I19" s="208" t="n">
        <v>11.46</v>
      </c>
      <c r="J19" s="208" t="n">
        <v>11.46</v>
      </c>
      <c r="K19" s="208" t="n">
        <v>11.46</v>
      </c>
    </row>
    <row customFormat="true" ht="15" outlineLevel="0" r="20" s="180">
      <c r="A20" s="211" t="n">
        <v>8</v>
      </c>
      <c r="B20" s="213" t="s">
        <v>258</v>
      </c>
      <c r="C20" s="214" t="s">
        <v>259</v>
      </c>
      <c r="D20" s="215" t="n">
        <v>2022</v>
      </c>
      <c r="E20" s="215" t="n">
        <v>2023</v>
      </c>
      <c r="F20" s="215" t="n">
        <v>25</v>
      </c>
      <c r="G20" s="215" t="n">
        <v>5</v>
      </c>
      <c r="H20" s="215" t="n">
        <v>20</v>
      </c>
      <c r="I20" s="215" t="n">
        <v>25</v>
      </c>
      <c r="J20" s="215" t="n">
        <v>25</v>
      </c>
      <c r="K20" s="215" t="n">
        <v>25</v>
      </c>
    </row>
    <row customFormat="true" ht="15" outlineLevel="0" r="21" s="180">
      <c r="A21" s="211" t="n">
        <v>9</v>
      </c>
      <c r="B21" s="216" t="s">
        <v>260</v>
      </c>
      <c r="C21" s="217" t="s">
        <v>261</v>
      </c>
      <c r="D21" s="217" t="n">
        <v>2023</v>
      </c>
      <c r="E21" s="217" t="n">
        <v>2023</v>
      </c>
      <c r="F21" s="218" t="n">
        <v>588.67</v>
      </c>
      <c r="G21" s="218" t="n">
        <v>588.67</v>
      </c>
      <c r="H21" s="218" t="n">
        <v>0</v>
      </c>
      <c r="I21" s="218" t="n">
        <v>588.67</v>
      </c>
      <c r="J21" s="218" t="n">
        <v>260.91</v>
      </c>
      <c r="K21" s="219" t="n">
        <v>260.91</v>
      </c>
    </row>
    <row customFormat="true" ht="15" outlineLevel="0" r="22" s="180">
      <c r="A22" s="211" t="n">
        <v>10</v>
      </c>
      <c r="B22" s="220" t="s">
        <v>262</v>
      </c>
      <c r="C22" s="217" t="s">
        <v>263</v>
      </c>
      <c r="D22" s="217" t="n">
        <v>2023</v>
      </c>
      <c r="E22" s="217" t="n">
        <v>2023</v>
      </c>
      <c r="F22" s="219" t="n">
        <v>2113.1</v>
      </c>
      <c r="G22" s="219" t="n">
        <v>2113.1</v>
      </c>
      <c r="H22" s="221" t="n">
        <v>0</v>
      </c>
      <c r="I22" s="219" t="n">
        <v>1829.4</v>
      </c>
      <c r="J22" s="219" t="n">
        <v>2627.8</v>
      </c>
      <c r="K22" s="219" t="n">
        <v>3030.9</v>
      </c>
      <c r="L22" s="180" t="n"/>
      <c r="M22" s="180" t="n"/>
      <c r="N22" s="180" t="n"/>
      <c r="O22" s="180" t="n"/>
      <c r="P22" s="180" t="n"/>
    </row>
    <row customFormat="true" ht="15" outlineLevel="0" r="23" s="180">
      <c r="A23" s="211" t="n">
        <v>11</v>
      </c>
      <c r="B23" s="216" t="s">
        <v>264</v>
      </c>
      <c r="C23" s="217" t="s">
        <v>265</v>
      </c>
      <c r="D23" s="211" t="n">
        <v>2023</v>
      </c>
      <c r="E23" s="211" t="n">
        <v>2023</v>
      </c>
      <c r="F23" s="219" t="n">
        <v>54.98</v>
      </c>
      <c r="G23" s="219" t="n">
        <v>54.98</v>
      </c>
      <c r="H23" s="219" t="n">
        <v>0</v>
      </c>
      <c r="I23" s="219" t="n">
        <v>54.98</v>
      </c>
      <c r="J23" s="219" t="n">
        <v>9.81</v>
      </c>
      <c r="K23" s="219" t="n">
        <v>9.81</v>
      </c>
      <c r="L23" s="180" t="n"/>
      <c r="M23" s="180" t="n"/>
      <c r="N23" s="180" t="n"/>
      <c r="O23" s="180" t="n"/>
      <c r="P23" s="180" t="n"/>
    </row>
    <row customFormat="true" ht="15" outlineLevel="0" r="24" s="180">
      <c r="A24" s="211" t="n">
        <v>12</v>
      </c>
      <c r="B24" s="222" t="s">
        <v>266</v>
      </c>
      <c r="C24" s="217" t="s">
        <v>267</v>
      </c>
      <c r="D24" s="211" t="n">
        <v>2023</v>
      </c>
      <c r="E24" s="211" t="n">
        <v>2023</v>
      </c>
      <c r="F24" s="223" t="n">
        <v>316</v>
      </c>
      <c r="G24" s="223" t="n">
        <v>316</v>
      </c>
      <c r="H24" s="219" t="n">
        <v>0</v>
      </c>
      <c r="I24" s="219" t="n">
        <v>200</v>
      </c>
      <c r="J24" s="219" t="n">
        <v>268</v>
      </c>
      <c r="K24" s="219" t="n">
        <v>268</v>
      </c>
      <c r="L24" s="180" t="n"/>
      <c r="M24" s="180" t="n"/>
      <c r="N24" s="180" t="n"/>
      <c r="O24" s="180" t="n"/>
      <c r="P24" s="180" t="n"/>
    </row>
    <row customFormat="true" hidden="true" ht="15" outlineLevel="0" r="25" s="180">
      <c r="A25" s="214" t="n">
        <v>13</v>
      </c>
      <c r="B25" s="224" t="n"/>
      <c r="C25" s="224" t="n"/>
      <c r="D25" s="224" t="n"/>
      <c r="E25" s="224" t="n"/>
      <c r="F25" s="225" t="n"/>
      <c r="G25" s="225" t="n"/>
      <c r="H25" s="226" t="n"/>
      <c r="I25" s="227" t="n"/>
      <c r="J25" s="227" t="n"/>
      <c r="K25" s="227" t="n"/>
    </row>
    <row customFormat="true" ht="15" outlineLevel="0" r="26" s="180">
      <c r="A26" s="211" t="n">
        <v>14</v>
      </c>
      <c r="B26" s="228" t="s">
        <v>268</v>
      </c>
      <c r="C26" s="217" t="s">
        <v>269</v>
      </c>
      <c r="D26" s="211" t="n">
        <v>2021</v>
      </c>
      <c r="E26" s="211" t="n">
        <v>2023</v>
      </c>
      <c r="F26" s="219" t="n">
        <v>10.8</v>
      </c>
      <c r="G26" s="219" t="n">
        <v>10.8</v>
      </c>
      <c r="H26" s="219" t="n">
        <v>0</v>
      </c>
      <c r="I26" s="219" t="n">
        <v>3.2</v>
      </c>
      <c r="J26" s="219" t="n">
        <v>8.5</v>
      </c>
      <c r="K26" s="219" t="n">
        <v>1.4</v>
      </c>
    </row>
    <row customFormat="true" ht="15" outlineLevel="0" r="27" s="180">
      <c r="A27" s="211" t="n">
        <v>15</v>
      </c>
      <c r="B27" s="229" t="s"/>
      <c r="C27" s="217" t="s">
        <v>270</v>
      </c>
      <c r="D27" s="211" t="n">
        <v>2021</v>
      </c>
      <c r="E27" s="211" t="n">
        <v>2023</v>
      </c>
      <c r="F27" s="219" t="n">
        <v>2.2</v>
      </c>
      <c r="G27" s="219" t="n">
        <v>2.2</v>
      </c>
      <c r="H27" s="219" t="n">
        <v>0</v>
      </c>
      <c r="I27" s="219" t="n">
        <v>2.2</v>
      </c>
      <c r="J27" s="219" t="n">
        <v>0</v>
      </c>
      <c r="K27" s="219" t="n">
        <v>0</v>
      </c>
    </row>
    <row customFormat="true" ht="15" outlineLevel="0" r="28" s="180">
      <c r="A28" s="211" t="n">
        <v>16</v>
      </c>
      <c r="B28" s="229" t="s"/>
      <c r="C28" s="217" t="s">
        <v>271</v>
      </c>
      <c r="D28" s="211" t="n">
        <v>2021</v>
      </c>
      <c r="E28" s="211" t="n">
        <v>2023</v>
      </c>
      <c r="F28" s="219" t="n">
        <v>4.5</v>
      </c>
      <c r="G28" s="219" t="n">
        <v>4.5</v>
      </c>
      <c r="H28" s="219" t="n">
        <v>0</v>
      </c>
      <c r="I28" s="219" t="n">
        <v>3.9</v>
      </c>
      <c r="J28" s="219" t="n">
        <v>0.51</v>
      </c>
      <c r="K28" s="219" t="n">
        <v>0</v>
      </c>
    </row>
    <row customFormat="true" ht="15" outlineLevel="0" r="29" s="180">
      <c r="A29" s="211" t="n">
        <v>17</v>
      </c>
      <c r="B29" s="222" t="s">
        <v>272</v>
      </c>
      <c r="C29" s="217" t="s">
        <v>263</v>
      </c>
      <c r="D29" s="217" t="n">
        <v>2023</v>
      </c>
      <c r="E29" s="217" t="n">
        <v>2023</v>
      </c>
      <c r="F29" s="218" t="n">
        <v>85.3</v>
      </c>
      <c r="G29" s="218" t="n">
        <v>85.3</v>
      </c>
      <c r="H29" s="221" t="n">
        <v>0</v>
      </c>
      <c r="I29" s="218" t="n">
        <v>85.3</v>
      </c>
      <c r="J29" s="218" t="n">
        <v>96.1</v>
      </c>
      <c r="K29" s="218" t="n">
        <v>96.1</v>
      </c>
    </row>
    <row customFormat="true" ht="15" outlineLevel="0" r="30" s="180">
      <c r="A30" s="211" t="n">
        <v>18</v>
      </c>
      <c r="B30" s="222" t="s">
        <v>273</v>
      </c>
      <c r="C30" s="217" t="s">
        <v>274</v>
      </c>
      <c r="D30" s="217" t="n">
        <v>2023</v>
      </c>
      <c r="E30" s="217" t="n">
        <v>2023</v>
      </c>
      <c r="F30" s="218" t="n">
        <v>30</v>
      </c>
      <c r="G30" s="218" t="n">
        <v>30</v>
      </c>
      <c r="H30" s="221" t="n">
        <v>0</v>
      </c>
      <c r="I30" s="218" t="n">
        <v>30</v>
      </c>
      <c r="J30" s="218" t="n">
        <v>27.2</v>
      </c>
      <c r="K30" s="218" t="n">
        <v>27.2</v>
      </c>
    </row>
    <row customFormat="true" ht="15" outlineLevel="0" r="31" s="180">
      <c r="A31" s="211" t="n">
        <v>19</v>
      </c>
      <c r="B31" s="215" t="s">
        <v>275</v>
      </c>
      <c r="C31" s="230" t="s">
        <v>276</v>
      </c>
      <c r="D31" s="231" t="s">
        <v>277</v>
      </c>
      <c r="E31" s="231" t="s">
        <v>278</v>
      </c>
      <c r="F31" s="231" t="n">
        <v>19.811</v>
      </c>
      <c r="G31" s="231" t="n">
        <v>0</v>
      </c>
      <c r="H31" s="231" t="n">
        <v>0</v>
      </c>
      <c r="I31" s="231" t="n">
        <v>19.811</v>
      </c>
      <c r="J31" s="231" t="n">
        <v>18.22</v>
      </c>
      <c r="K31" s="232" t="n">
        <v>5.31</v>
      </c>
    </row>
    <row customFormat="true" ht="15" outlineLevel="0" r="32" s="180">
      <c r="A32" s="211" t="n">
        <v>20</v>
      </c>
      <c r="B32" s="233" t="s"/>
      <c r="C32" s="230" t="s">
        <v>279</v>
      </c>
      <c r="D32" s="231" t="s">
        <v>277</v>
      </c>
      <c r="E32" s="231" t="s">
        <v>280</v>
      </c>
      <c r="F32" s="231" t="n">
        <v>12.047</v>
      </c>
      <c r="G32" s="231" t="n">
        <v>0</v>
      </c>
      <c r="H32" s="231" t="n">
        <v>53.28</v>
      </c>
      <c r="I32" s="231" t="n">
        <v>12.047</v>
      </c>
      <c r="J32" s="231" t="n">
        <v>11.66</v>
      </c>
      <c r="K32" s="232" t="n">
        <v>1.55</v>
      </c>
    </row>
    <row customFormat="true" ht="15" outlineLevel="0" r="33" s="180">
      <c r="A33" s="211" t="n">
        <v>21</v>
      </c>
      <c r="B33" s="233" t="s"/>
      <c r="C33" s="234" t="s">
        <v>281</v>
      </c>
      <c r="D33" s="235" t="s">
        <v>282</v>
      </c>
      <c r="E33" s="235" t="s">
        <v>283</v>
      </c>
      <c r="F33" s="235" t="s">
        <v>284</v>
      </c>
      <c r="G33" s="235" t="n">
        <v>0</v>
      </c>
      <c r="H33" s="235" t="n">
        <v>0</v>
      </c>
      <c r="I33" s="235" t="s">
        <v>284</v>
      </c>
      <c r="J33" s="231" t="n">
        <v>2.333</v>
      </c>
      <c r="K33" s="232" t="n">
        <v>2.333</v>
      </c>
    </row>
    <row customFormat="true" ht="15" outlineLevel="0" r="34" s="180">
      <c r="A34" s="211" t="n">
        <v>22</v>
      </c>
      <c r="B34" s="233" t="s"/>
      <c r="C34" s="234" t="s">
        <v>285</v>
      </c>
      <c r="D34" s="235" t="n">
        <v>2022</v>
      </c>
      <c r="E34" s="235" t="n">
        <v>2023</v>
      </c>
      <c r="F34" s="235" t="n">
        <v>2.215</v>
      </c>
      <c r="G34" s="235" t="n">
        <v>0</v>
      </c>
      <c r="H34" s="235" t="n">
        <v>0</v>
      </c>
      <c r="I34" s="235" t="n">
        <v>2.215</v>
      </c>
      <c r="J34" s="231" t="n">
        <v>2.01</v>
      </c>
      <c r="K34" s="232" t="n">
        <v>2.01</v>
      </c>
    </row>
    <row customFormat="true" ht="15" outlineLevel="0" r="35" s="180">
      <c r="A35" s="211" t="n">
        <v>23</v>
      </c>
      <c r="B35" s="233" t="s"/>
      <c r="C35" s="236" t="s">
        <v>286</v>
      </c>
      <c r="D35" s="231" t="n">
        <v>2023</v>
      </c>
      <c r="E35" s="231" t="n">
        <v>2024</v>
      </c>
      <c r="F35" s="231" t="n">
        <v>4.979</v>
      </c>
      <c r="G35" s="231" t="n">
        <v>0</v>
      </c>
      <c r="H35" s="231" t="n">
        <v>0</v>
      </c>
      <c r="I35" s="231" t="n">
        <v>4.979</v>
      </c>
      <c r="J35" s="231" t="n">
        <v>0</v>
      </c>
      <c r="K35" s="232" t="n">
        <v>0</v>
      </c>
    </row>
    <row customFormat="true" ht="15" outlineLevel="0" r="36" s="180">
      <c r="A36" s="211" t="n">
        <v>24</v>
      </c>
      <c r="B36" s="233" t="s"/>
      <c r="C36" s="236" t="s">
        <v>287</v>
      </c>
      <c r="D36" s="231" t="n">
        <v>2023</v>
      </c>
      <c r="E36" s="231" t="n">
        <v>2023</v>
      </c>
      <c r="F36" s="231" t="n">
        <v>2.928</v>
      </c>
      <c r="G36" s="231" t="n">
        <v>0</v>
      </c>
      <c r="H36" s="231" t="n">
        <v>0</v>
      </c>
      <c r="I36" s="231" t="n">
        <v>0</v>
      </c>
      <c r="J36" s="231" t="n">
        <v>2.928</v>
      </c>
      <c r="K36" s="232" t="n">
        <v>2.928</v>
      </c>
    </row>
    <row customFormat="true" ht="15" outlineLevel="0" r="37" s="180">
      <c r="A37" s="211" t="n">
        <v>25</v>
      </c>
      <c r="B37" s="233" t="s"/>
      <c r="C37" s="236" t="s">
        <v>288</v>
      </c>
      <c r="D37" s="231" t="n">
        <v>2023</v>
      </c>
      <c r="E37" s="231" t="n">
        <v>2023</v>
      </c>
      <c r="F37" s="231" t="n">
        <v>3.451</v>
      </c>
      <c r="G37" s="231" t="n">
        <v>0</v>
      </c>
      <c r="H37" s="231" t="n">
        <v>0</v>
      </c>
      <c r="I37" s="231" t="n">
        <v>0</v>
      </c>
      <c r="J37" s="231" t="n">
        <v>3.451</v>
      </c>
      <c r="K37" s="232" t="n">
        <v>3.451</v>
      </c>
    </row>
    <row customFormat="true" ht="15" outlineLevel="0" r="38" s="180">
      <c r="A38" s="211" t="n">
        <v>26</v>
      </c>
      <c r="B38" s="237" t="s"/>
      <c r="C38" s="236" t="s">
        <v>289</v>
      </c>
      <c r="D38" s="231" t="n">
        <v>2023</v>
      </c>
      <c r="E38" s="231" t="n">
        <v>2023</v>
      </c>
      <c r="F38" s="231" t="n">
        <v>2.7</v>
      </c>
      <c r="G38" s="231" t="n">
        <v>0</v>
      </c>
      <c r="H38" s="231" t="n">
        <v>0</v>
      </c>
      <c r="I38" s="231" t="n">
        <v>2.7</v>
      </c>
      <c r="J38" s="231" t="n">
        <v>2.7</v>
      </c>
      <c r="K38" s="232" t="n">
        <v>2.7</v>
      </c>
    </row>
    <row customFormat="true" ht="15" outlineLevel="0" r="39" s="180">
      <c r="A39" s="211" t="n">
        <v>27</v>
      </c>
      <c r="B39" s="222" t="s">
        <v>290</v>
      </c>
      <c r="C39" s="217" t="s">
        <v>291</v>
      </c>
      <c r="D39" s="217" t="n">
        <v>2023</v>
      </c>
      <c r="E39" s="217" t="n">
        <v>2023</v>
      </c>
      <c r="F39" s="217" t="n">
        <v>587.034</v>
      </c>
      <c r="G39" s="217" t="n">
        <v>587.034</v>
      </c>
      <c r="H39" s="221" t="n">
        <v>0</v>
      </c>
      <c r="I39" s="218" t="n">
        <v>587.034</v>
      </c>
      <c r="J39" s="218" t="n">
        <v>492</v>
      </c>
      <c r="K39" s="218" t="n">
        <v>492</v>
      </c>
    </row>
    <row customFormat="true" ht="15" outlineLevel="0" r="40" s="180">
      <c r="A40" s="211" t="n">
        <v>28</v>
      </c>
      <c r="B40" s="222" t="s">
        <v>292</v>
      </c>
      <c r="C40" s="217" t="s">
        <v>293</v>
      </c>
      <c r="D40" s="217" t="n">
        <v>2023</v>
      </c>
      <c r="E40" s="217" t="n">
        <v>2024</v>
      </c>
      <c r="F40" s="217" t="n">
        <v>92</v>
      </c>
      <c r="G40" s="217" t="n">
        <v>92</v>
      </c>
      <c r="H40" s="221" t="n">
        <v>0</v>
      </c>
      <c r="I40" s="218" t="n">
        <v>92</v>
      </c>
      <c r="J40" s="218" t="n">
        <v>92</v>
      </c>
      <c r="K40" s="218" t="n">
        <v>92</v>
      </c>
    </row>
    <row customFormat="true" ht="15" outlineLevel="0" r="41" s="180">
      <c r="A41" s="211" t="n">
        <v>29</v>
      </c>
      <c r="B41" s="216" t="s">
        <v>294</v>
      </c>
      <c r="C41" s="217" t="s">
        <v>295</v>
      </c>
      <c r="D41" s="217" t="n">
        <v>2023</v>
      </c>
      <c r="E41" s="217" t="n">
        <v>2023</v>
      </c>
      <c r="F41" s="238" t="n">
        <v>2.53</v>
      </c>
      <c r="G41" s="238" t="n">
        <v>2.53</v>
      </c>
      <c r="H41" s="239" t="n">
        <v>0</v>
      </c>
      <c r="I41" s="240" t="n">
        <v>2.53</v>
      </c>
      <c r="J41" s="240" t="n">
        <v>2.797</v>
      </c>
      <c r="K41" s="241" t="n">
        <v>2.797</v>
      </c>
    </row>
    <row customFormat="true" ht="15" outlineLevel="0" r="42" s="180">
      <c r="A42" s="211" t="n">
        <v>30</v>
      </c>
      <c r="B42" s="242" t="s"/>
      <c r="C42" s="217" t="s">
        <v>296</v>
      </c>
      <c r="D42" s="217" t="n">
        <v>2023</v>
      </c>
      <c r="E42" s="217" t="n">
        <v>2023</v>
      </c>
      <c r="F42" s="217" t="n">
        <v>24.396</v>
      </c>
      <c r="G42" s="217" t="n">
        <v>24.396</v>
      </c>
      <c r="H42" s="221" t="n">
        <v>0</v>
      </c>
      <c r="I42" s="241" t="n">
        <v>24.396</v>
      </c>
      <c r="J42" s="241" t="n">
        <v>24.345</v>
      </c>
      <c r="K42" s="241" t="n">
        <v>24.345</v>
      </c>
    </row>
    <row customFormat="true" ht="15" outlineLevel="0" r="43" s="180">
      <c r="A43" s="211" t="n">
        <v>31</v>
      </c>
      <c r="B43" s="242" t="s"/>
      <c r="C43" s="217" t="s">
        <v>297</v>
      </c>
      <c r="D43" s="217" t="n">
        <v>2023</v>
      </c>
      <c r="E43" s="217" t="n">
        <v>2023</v>
      </c>
      <c r="F43" s="238" t="n">
        <v>4.169</v>
      </c>
      <c r="G43" s="238" t="n">
        <v>4.169</v>
      </c>
      <c r="H43" s="239" t="n">
        <v>0</v>
      </c>
      <c r="I43" s="240" t="n">
        <v>4.169</v>
      </c>
      <c r="J43" s="240" t="n">
        <v>4.937</v>
      </c>
      <c r="K43" s="240" t="n">
        <v>4.937</v>
      </c>
    </row>
    <row customFormat="true" ht="15" outlineLevel="0" r="44" s="180">
      <c r="A44" s="211" t="n">
        <v>32</v>
      </c>
      <c r="B44" s="243" t="s"/>
      <c r="C44" s="217" t="s">
        <v>298</v>
      </c>
      <c r="D44" s="217" t="n">
        <v>2023</v>
      </c>
      <c r="E44" s="217" t="n">
        <v>2023</v>
      </c>
      <c r="F44" s="238" t="n">
        <v>7.867</v>
      </c>
      <c r="G44" s="238" t="n">
        <v>7.867</v>
      </c>
      <c r="H44" s="239" t="n">
        <v>0</v>
      </c>
      <c r="I44" s="240" t="n">
        <v>7.867</v>
      </c>
      <c r="J44" s="240" t="n">
        <v>7.867</v>
      </c>
      <c r="K44" s="240" t="n">
        <v>7.867</v>
      </c>
    </row>
    <row customFormat="true" ht="15" outlineLevel="0" r="45" s="180">
      <c r="A45" s="244" t="n"/>
      <c r="B45" s="244" t="n"/>
      <c r="C45" s="244" t="n"/>
      <c r="D45" s="245" t="n"/>
      <c r="E45" s="245" t="n"/>
      <c r="F45" s="245" t="n">
        <f aca="false" ca="false" dt2D="false" dtr="false" t="normal">F9+F12+F15+F16+F17+F18+F19+F20+F21+F22+F23+F24+F25+F26+F27+F28+F29+F30+F31+F32+F33+F34+F35+F36+F37+F38+F39+F40+F41+F42+F43+F44</f>
        <v>4079.3650000000007</v>
      </c>
      <c r="G45" s="245" t="n">
        <f aca="false" ca="false" dt2D="false" dtr="false" t="normal">G9+G12+G15+G16+G17+G18+G19+G20+G21+G22+G23+G24+G25+G26+G27+G28+G29+G30+G31+G32+G33+G34+G35+G36+G37+G38+G39+G40+G41+G42+G43+G44</f>
        <v>3995.4790000000007</v>
      </c>
      <c r="H45" s="245" t="n">
        <f aca="false" ca="false" dt2D="false" dtr="false" t="normal">H9+H12+H15+H16+H17+H18+H19+H20+H21+H22+H23+H24+H25+H26+H27+H28+H29+H30+H31+H32+H33+H34+H35+H36+H37+H38+H39+H40+H41+H42+H43+H44</f>
        <v>87.72</v>
      </c>
      <c r="I45" s="245" t="n">
        <f aca="false" ca="false" dt2D="false" dtr="false" t="normal">I9+I12+I15+I16+I17+I18+I19+I20+I21+I22+I23+I24+I25+I26+I27+I28+I29+I30+I31+I32+I33+I34+I35+I36+I37+I38+I39+I40+I41+I42+I43+I44</f>
        <v>3665.0860000000007</v>
      </c>
      <c r="J45" s="245" t="n">
        <f aca="false" ca="false" dt2D="false" dtr="false" t="normal">J9+J12+J15+J16+J17+J18+J19+J20+J21+J22+J23+J24+J25+J26+J27+J28+J29+J30+J31+J32+J33+J34+J35+J36+J37+J38+J39+J40+J41+J42+J43+J44</f>
        <v>4072.4509999999996</v>
      </c>
      <c r="K45" s="245" t="n">
        <f aca="false" ca="false" dt2D="false" dtr="false" t="normal">K9+K12+K15+K16+K17+K18+K19+K20+K21+K22+K23+K24+K25+K26+K27+K28+K29+K30+K31+K32+K33+K34+K35+K36+K37+K38+K39+K40+K41+K42+K43+K44</f>
        <v>4444.921</v>
      </c>
    </row>
    <row outlineLevel="0" r="46">
      <c r="F46" s="246" t="n"/>
      <c r="G46" s="246" t="n"/>
      <c r="H46" s="246" t="n"/>
      <c r="I46" s="246" t="n"/>
      <c r="J46" s="246" t="n"/>
      <c r="K46" s="246" t="n"/>
    </row>
    <row outlineLevel="0" r="47">
      <c r="F47" s="0" t="n"/>
      <c r="G47" s="0" t="n"/>
      <c r="H47" s="0" t="n"/>
      <c r="I47" s="0" t="n"/>
      <c r="J47" s="0" t="n"/>
      <c r="K47" s="0" t="n"/>
      <c r="L47" s="0" t="n"/>
      <c r="M47" s="0" t="n"/>
      <c r="N47" s="0" t="n"/>
    </row>
    <row outlineLevel="0" r="48">
      <c r="F48" s="0" t="n"/>
      <c r="G48" s="0" t="n"/>
      <c r="H48" s="0" t="n"/>
      <c r="I48" s="0" t="n"/>
      <c r="J48" s="0" t="n"/>
      <c r="K48" s="0" t="n"/>
    </row>
    <row outlineLevel="0" r="49">
      <c r="F49" s="0" t="n"/>
      <c r="G49" s="0" t="n"/>
      <c r="H49" s="0" t="n"/>
      <c r="I49" s="0" t="n"/>
      <c r="J49" s="0" t="n"/>
      <c r="K49" s="0" t="n"/>
    </row>
    <row outlineLevel="0" r="50">
      <c r="F50" s="0" t="n"/>
      <c r="G50" s="0" t="n"/>
      <c r="H50" s="0" t="n"/>
      <c r="I50" s="0" t="n"/>
      <c r="J50" s="0" t="n"/>
      <c r="K50" s="0" t="n"/>
    </row>
    <row outlineLevel="0" r="53">
      <c r="F53" s="0" t="n"/>
    </row>
  </sheetData>
  <mergeCells count="32">
    <mergeCell ref="B41:B44"/>
    <mergeCell ref="B31:B38"/>
    <mergeCell ref="B26:B28"/>
    <mergeCell ref="B12:B14"/>
    <mergeCell ref="B2:B7"/>
    <mergeCell ref="B9:B11"/>
    <mergeCell ref="B1:K1"/>
    <mergeCell ref="D2:E6"/>
    <mergeCell ref="F2:H6"/>
    <mergeCell ref="J2:K6"/>
    <mergeCell ref="I2:I7"/>
    <mergeCell ref="C2:C7"/>
    <mergeCell ref="A2:A7"/>
    <mergeCell ref="A12:A14"/>
    <mergeCell ref="D12:D14"/>
    <mergeCell ref="E12:E14"/>
    <mergeCell ref="F12:F14"/>
    <mergeCell ref="G12:G14"/>
    <mergeCell ref="H12:H14"/>
    <mergeCell ref="I12:I14"/>
    <mergeCell ref="J12:J14"/>
    <mergeCell ref="K12:K14"/>
    <mergeCell ref="K9:K11"/>
    <mergeCell ref="J9:J11"/>
    <mergeCell ref="I9:I11"/>
    <mergeCell ref="H9:H11"/>
    <mergeCell ref="G9:G11"/>
    <mergeCell ref="F9:F11"/>
    <mergeCell ref="E9:E11"/>
    <mergeCell ref="D9:D11"/>
    <mergeCell ref="C9:C11"/>
    <mergeCell ref="A9:A1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MyOffice-CoreFramework-Windows/31-1191.804.9045.819.1@01270b6a23d25f32067dc36f8846da406ea65219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2024-01-24T13:54:54Z</dcterms:modified>
</cp:coreProperties>
</file>